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mdpbtm-my.sharepoint.com/personal/galvare2_nmdp_org/Documents/Desktop/"/>
    </mc:Choice>
  </mc:AlternateContent>
  <xr:revisionPtr revIDLastSave="0" documentId="8_{8AB87199-4C13-479D-AF55-46BB3637083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irectory" sheetId="12" r:id="rId1"/>
    <sheet name="June_18" sheetId="10" state="hidden" r:id="rId2"/>
    <sheet name="April 16" sheetId="9" state="hidden" r:id="rId3"/>
    <sheet name="SCUStaff1_old" sheetId="1" state="hidden" r:id="rId4"/>
    <sheet name="Deletes" sheetId="4" state="hidden" r:id="rId5"/>
    <sheet name="Gifts by Team" sheetId="5" state="hidden" r:id="rId6"/>
    <sheet name="Gift2012FromMarketing" sheetId="6" state="hidden" r:id="rId7"/>
    <sheet name="Sheet5" sheetId="7" state="hidden" r:id="rId8"/>
  </sheets>
  <definedNames>
    <definedName name="_xlnm._FilterDatabase" localSheetId="2" hidden="1">'April 16'!$A$1:$I$102</definedName>
    <definedName name="_xlnm._FilterDatabase" localSheetId="0" hidden="1">Directory!$A$2:$H$94</definedName>
    <definedName name="_xlnm._FilterDatabase" localSheetId="5" hidden="1">'Gifts by Team'!$C$1:$I$76</definedName>
    <definedName name="_xlnm._FilterDatabase" localSheetId="1" hidden="1">June_18!$A$1:$I$105</definedName>
    <definedName name="_xlnm._FilterDatabase" localSheetId="3" hidden="1">SCUStaff1_old!$A$1:$I$93</definedName>
    <definedName name="_xlnm.Print_Area" localSheetId="0">Directory!$A$1:$H$58</definedName>
    <definedName name="_xlnm.Print_Area" localSheetId="5">'Gifts by Team'!$A$1:$K$76</definedName>
    <definedName name="_xlnm.Print_Area" localSheetId="3">SCUStaff1_old!$A$1:$I$93</definedName>
    <definedName name="_xlnm.Print_Titles" localSheetId="5">'Gifts by Team'!$1:$1</definedName>
    <definedName name="_xlnm.Print_Titles" localSheetId="1">June_18!$1:$1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2" l="1"/>
  <c r="C85" i="12"/>
  <c r="D33" i="12"/>
  <c r="C33" i="12"/>
  <c r="D26" i="12"/>
  <c r="C26" i="12"/>
  <c r="E98" i="1" l="1"/>
  <c r="E97" i="1"/>
  <c r="E96" i="1"/>
  <c r="E100" i="1" s="1"/>
  <c r="E101" i="1" l="1"/>
  <c r="E99" i="1"/>
  <c r="E106" i="1" l="1"/>
</calcChain>
</file>

<file path=xl/sharedStrings.xml><?xml version="1.0" encoding="utf-8"?>
<sst xmlns="http://schemas.openxmlformats.org/spreadsheetml/2006/main" count="4591" uniqueCount="1139">
  <si>
    <t>ACM - Associate Case Manager
CM - Case Manager
Senior CM - Senior Case Manager</t>
  </si>
  <si>
    <t>NMDP/Be the Match</t>
  </si>
  <si>
    <r>
      <rPr>
        <b/>
        <sz val="14"/>
        <color indexed="8"/>
        <rFont val="Arial"/>
        <family val="2"/>
      </rPr>
      <t xml:space="preserve">Case Management </t>
    </r>
    <r>
      <rPr>
        <sz val="10"/>
        <color indexed="8"/>
        <rFont val="Arial"/>
        <family val="2"/>
      </rPr>
      <t xml:space="preserve">
Department by ID
   Quick Tip: Use "Control" and "F" to search this document</t>
    </r>
  </si>
  <si>
    <t>Updated January 2024</t>
  </si>
  <si>
    <t>ID:</t>
  </si>
  <si>
    <t>Case 
Management 
Staff:</t>
  </si>
  <si>
    <t>Lname</t>
  </si>
  <si>
    <t>Fname</t>
  </si>
  <si>
    <t>Title</t>
  </si>
  <si>
    <t>Phone Number:</t>
  </si>
  <si>
    <t>E-mail:</t>
  </si>
  <si>
    <t>Team/Department:</t>
  </si>
  <si>
    <t>Abby Martfeld</t>
  </si>
  <si>
    <t>Martfeld</t>
  </si>
  <si>
    <t>Abby</t>
  </si>
  <si>
    <t>Senior Manager</t>
  </si>
  <si>
    <t>amartfel@nmdp.org</t>
  </si>
  <si>
    <t>Team International</t>
  </si>
  <si>
    <t xml:space="preserve">Abigail Shapiro </t>
  </si>
  <si>
    <t xml:space="preserve">Shapiro </t>
  </si>
  <si>
    <t>Abigail</t>
  </si>
  <si>
    <t>CM</t>
  </si>
  <si>
    <t>ashapiro@nmdp.org</t>
  </si>
  <si>
    <t>Team Southeast</t>
  </si>
  <si>
    <t>Alaina Schuldt</t>
  </si>
  <si>
    <t>Schuldt</t>
  </si>
  <si>
    <t>Alaina</t>
  </si>
  <si>
    <t>Senior CM</t>
  </si>
  <si>
    <t>agrant@nmdp.org</t>
  </si>
  <si>
    <t>Alanna Duncan</t>
  </si>
  <si>
    <t>Duncan</t>
  </si>
  <si>
    <t xml:space="preserve">Alanna </t>
  </si>
  <si>
    <t>ACM</t>
  </si>
  <si>
    <t>aduncan2@nmdp.org</t>
  </si>
  <si>
    <t xml:space="preserve">Alicia Frank </t>
  </si>
  <si>
    <t>Frank</t>
  </si>
  <si>
    <t>Alicia</t>
  </si>
  <si>
    <t>afranck@nmdp.org</t>
  </si>
  <si>
    <t>Allison Mossberg</t>
  </si>
  <si>
    <t>Mossberg</t>
  </si>
  <si>
    <t>Allison</t>
  </si>
  <si>
    <t>Supervisor</t>
  </si>
  <si>
    <t>amossber@nmdp.org</t>
  </si>
  <si>
    <t>Team Northeast</t>
  </si>
  <si>
    <t>Amanda Fulton</t>
  </si>
  <si>
    <t>Fulton</t>
  </si>
  <si>
    <t>Amanda</t>
  </si>
  <si>
    <t>afulton2@nmdp.org</t>
  </si>
  <si>
    <t>Team Central</t>
  </si>
  <si>
    <t>Amanda McCormick</t>
  </si>
  <si>
    <t>McCormick</t>
  </si>
  <si>
    <t>adiers@nmdp.org</t>
  </si>
  <si>
    <t>Amber Johnson</t>
  </si>
  <si>
    <t>Johnson</t>
  </si>
  <si>
    <t>Amber</t>
  </si>
  <si>
    <t>ajohns12@nmdp.org</t>
  </si>
  <si>
    <t>Amy Albinger</t>
  </si>
  <si>
    <t>Albinger</t>
  </si>
  <si>
    <t>Amy</t>
  </si>
  <si>
    <t>aalbinge@NMDP.ORG</t>
  </si>
  <si>
    <t>Amy Cantore</t>
  </si>
  <si>
    <t>Cantore</t>
  </si>
  <si>
    <t>acantore@nmdp.org</t>
  </si>
  <si>
    <t>Amy Diamond</t>
  </si>
  <si>
    <t>Diamond</t>
  </si>
  <si>
    <t>adiamond@nmdp.org</t>
  </si>
  <si>
    <t>Andrea Parker</t>
  </si>
  <si>
    <t>Parker</t>
  </si>
  <si>
    <t>Andrea</t>
  </si>
  <si>
    <t xml:space="preserve">aparker@nmdp.org </t>
  </si>
  <si>
    <t>Angela Scott</t>
  </si>
  <si>
    <t>Scott</t>
  </si>
  <si>
    <t>Angela</t>
  </si>
  <si>
    <t>ascott4@nmdp.org</t>
  </si>
  <si>
    <t>Aria Wolinski</t>
  </si>
  <si>
    <t>Wolinski</t>
  </si>
  <si>
    <t xml:space="preserve">Aria </t>
  </si>
  <si>
    <t>awolinsk@nmdp.org</t>
  </si>
  <si>
    <t>Ashley Dennis</t>
  </si>
  <si>
    <t>Dennis</t>
  </si>
  <si>
    <t>Ashley</t>
  </si>
  <si>
    <t>adennis@nmdp.org</t>
  </si>
  <si>
    <t>Ben Webster</t>
  </si>
  <si>
    <t>Webster</t>
  </si>
  <si>
    <t>Ben</t>
  </si>
  <si>
    <t>Manager</t>
  </si>
  <si>
    <t>bwebster@nmdp.org</t>
  </si>
  <si>
    <t>Team West</t>
  </si>
  <si>
    <t>Brandon Fischer</t>
  </si>
  <si>
    <t>Fischer</t>
  </si>
  <si>
    <t>Brandon</t>
  </si>
  <si>
    <t>bfischer@nmdp.org</t>
  </si>
  <si>
    <t>Bryan Dotzler</t>
  </si>
  <si>
    <t>Dotzler</t>
  </si>
  <si>
    <t xml:space="preserve">Bryan </t>
  </si>
  <si>
    <t>bdotzler@nmdp.org</t>
  </si>
  <si>
    <t>Cambre Lashinski</t>
  </si>
  <si>
    <t>Lashinski</t>
  </si>
  <si>
    <t>Cambre</t>
  </si>
  <si>
    <t>clashins@nmdp.org</t>
  </si>
  <si>
    <t>Team Float</t>
  </si>
  <si>
    <t>Catherine Pereira</t>
  </si>
  <si>
    <t>Pereira</t>
  </si>
  <si>
    <t>Catherine</t>
  </si>
  <si>
    <t>cpereira@nmdp.org</t>
  </si>
  <si>
    <t>Christina Bade</t>
  </si>
  <si>
    <t>Bade</t>
  </si>
  <si>
    <t>Christina</t>
  </si>
  <si>
    <t>cbade@nmdp.org</t>
  </si>
  <si>
    <t>Elise Rogotzke</t>
  </si>
  <si>
    <t>Rogotzke</t>
  </si>
  <si>
    <t xml:space="preserve">Elise </t>
  </si>
  <si>
    <t>erogotzk@nmdp.org</t>
  </si>
  <si>
    <t>Emily Carey</t>
  </si>
  <si>
    <t>ecarey@nmdp.org</t>
  </si>
  <si>
    <t>Emily Heying</t>
  </si>
  <si>
    <t>Heying</t>
  </si>
  <si>
    <t>Emily</t>
  </si>
  <si>
    <t>eheying@nmdp.org</t>
  </si>
  <si>
    <t>Emily Josephson</t>
  </si>
  <si>
    <t>Josephson</t>
  </si>
  <si>
    <t>ejosephs@nmdp.org</t>
  </si>
  <si>
    <t>Erick Garcia</t>
  </si>
  <si>
    <t>Garcia</t>
  </si>
  <si>
    <t>Erick</t>
  </si>
  <si>
    <t>egarcia3@nmdp.org</t>
  </si>
  <si>
    <t>Giovanna Dimarzo</t>
  </si>
  <si>
    <t>Dimarzo</t>
  </si>
  <si>
    <t>Giovanna</t>
  </si>
  <si>
    <t>galvare2@nmdp.org</t>
  </si>
  <si>
    <t>Case Management</t>
  </si>
  <si>
    <t>Greg Teece</t>
  </si>
  <si>
    <t>Teece</t>
  </si>
  <si>
    <t xml:space="preserve">Greg </t>
  </si>
  <si>
    <t>gteece@nmdp.org</t>
  </si>
  <si>
    <t>Hanna Johnson</t>
  </si>
  <si>
    <t>Hannah</t>
  </si>
  <si>
    <t>hvidlund@nmdp.org</t>
  </si>
  <si>
    <t>Hanna Martin</t>
  </si>
  <si>
    <t>hmartin2@nmdp.org</t>
  </si>
  <si>
    <t>Hannah Vesevick</t>
  </si>
  <si>
    <t>Vesevick</t>
  </si>
  <si>
    <t>hvesevic@nmdp.org</t>
  </si>
  <si>
    <t>Haylee Fierro</t>
  </si>
  <si>
    <t>Fierro</t>
  </si>
  <si>
    <t xml:space="preserve">Haylee </t>
  </si>
  <si>
    <t>hfierro@nmdp.org</t>
  </si>
  <si>
    <t xml:space="preserve">Jack Little </t>
  </si>
  <si>
    <t>Little</t>
  </si>
  <si>
    <t>Jack</t>
  </si>
  <si>
    <t>jlittle@NMDP.ORG</t>
  </si>
  <si>
    <t>Jackson Stensby</t>
  </si>
  <si>
    <t>Stensby</t>
  </si>
  <si>
    <t>Jackson</t>
  </si>
  <si>
    <t>jstensby@nmdp.org</t>
  </si>
  <si>
    <t>Jaime Petersen</t>
  </si>
  <si>
    <t>Petersen</t>
  </si>
  <si>
    <t>Jaime</t>
  </si>
  <si>
    <t>jpeters8@nmdp.org</t>
  </si>
  <si>
    <t>Jaime Sutten</t>
  </si>
  <si>
    <t>Sutten</t>
  </si>
  <si>
    <t>jsutten@nmdp.org</t>
  </si>
  <si>
    <t>Jennifer Carlson</t>
  </si>
  <si>
    <t>Carlson</t>
  </si>
  <si>
    <t xml:space="preserve">Jennifer </t>
  </si>
  <si>
    <t>jcarlso5@nmdp.org</t>
  </si>
  <si>
    <t>Jeromy Rubie</t>
  </si>
  <si>
    <t>Rubie</t>
  </si>
  <si>
    <t>Jeromy</t>
  </si>
  <si>
    <t>jrubie@nmdp.org</t>
  </si>
  <si>
    <t>Jessica Menchaca</t>
  </si>
  <si>
    <t>Menchaca</t>
  </si>
  <si>
    <t>Jessica</t>
  </si>
  <si>
    <t>jessica.menchaca@nmdp.org</t>
  </si>
  <si>
    <t>Joe Ulrich</t>
  </si>
  <si>
    <t>Ulrich</t>
  </si>
  <si>
    <t>Joe</t>
  </si>
  <si>
    <t>julrich@NMDP.ORG</t>
  </si>
  <si>
    <t>John Petersen</t>
  </si>
  <si>
    <t>John</t>
  </si>
  <si>
    <t>jpeters5@nmdp.org</t>
  </si>
  <si>
    <t>Johnny McGibbon</t>
  </si>
  <si>
    <t>McGibbon</t>
  </si>
  <si>
    <t>Johnny</t>
  </si>
  <si>
    <t>jmcgibb2@NMDP.ORG</t>
  </si>
  <si>
    <t>Kaja Sauer</t>
  </si>
  <si>
    <t>Sauer</t>
  </si>
  <si>
    <t xml:space="preserve">Kaja </t>
  </si>
  <si>
    <t>kburagli@nmdp.org</t>
  </si>
  <si>
    <t>Karl Schwinghamer</t>
  </si>
  <si>
    <t>Schwinghamer</t>
  </si>
  <si>
    <t>Karl</t>
  </si>
  <si>
    <t>kschwing@nmdp.org</t>
  </si>
  <si>
    <t>Kassandra Friedrichs</t>
  </si>
  <si>
    <t>Friedrichs</t>
  </si>
  <si>
    <t>Kassandra</t>
  </si>
  <si>
    <t>kfriedri@nmdp.org</t>
  </si>
  <si>
    <t>Kate Monson</t>
  </si>
  <si>
    <t>Monson</t>
  </si>
  <si>
    <t>Kate</t>
  </si>
  <si>
    <t>kmonson@NMDP.ORG</t>
  </si>
  <si>
    <t>Katelyn Thilges</t>
  </si>
  <si>
    <t>Thilges</t>
  </si>
  <si>
    <t>Katelyn</t>
  </si>
  <si>
    <t>kthilges@nmdp.org</t>
  </si>
  <si>
    <t>Katy Crosby</t>
  </si>
  <si>
    <t>Crosby</t>
  </si>
  <si>
    <t xml:space="preserve">Katy </t>
  </si>
  <si>
    <t>kcrosby@nmdp.org</t>
  </si>
  <si>
    <t>Katy Jarchow</t>
  </si>
  <si>
    <t>Jarchow</t>
  </si>
  <si>
    <t>Katy</t>
  </si>
  <si>
    <t>kjarchow@nmdp.org</t>
  </si>
  <si>
    <t>Kelly Casa De Calvo-Nylen</t>
  </si>
  <si>
    <t>Case De Calvo</t>
  </si>
  <si>
    <t>Kelly</t>
  </si>
  <si>
    <t>kcasadec@nmdp.org</t>
  </si>
  <si>
    <t>Kelsey Boegel</t>
  </si>
  <si>
    <t>Boegel</t>
  </si>
  <si>
    <t>Kelsey</t>
  </si>
  <si>
    <t>kboegel@nmdp.org</t>
  </si>
  <si>
    <t>Kim Wiederspan</t>
  </si>
  <si>
    <t>Wiederspan</t>
  </si>
  <si>
    <t>Kim</t>
  </si>
  <si>
    <t xml:space="preserve">kwieders@nmdp.org </t>
  </si>
  <si>
    <t>Kristi Wilhelm</t>
  </si>
  <si>
    <t>Wilhelm</t>
  </si>
  <si>
    <t>Kristi</t>
  </si>
  <si>
    <t>kwilhel2@NMDP.ORG</t>
  </si>
  <si>
    <t>Laura Leon</t>
  </si>
  <si>
    <t>Leon</t>
  </si>
  <si>
    <t xml:space="preserve">Laura </t>
  </si>
  <si>
    <t>lleon@nmdp.org</t>
  </si>
  <si>
    <t>Laura Sholtz</t>
  </si>
  <si>
    <t>Sholtz</t>
  </si>
  <si>
    <t>Laura</t>
  </si>
  <si>
    <t>lsholtz@NMDP.ORG</t>
  </si>
  <si>
    <t>Lily Quill</t>
  </si>
  <si>
    <t>Quill</t>
  </si>
  <si>
    <t>Lily</t>
  </si>
  <si>
    <t>lily.quill@nmdp.org</t>
  </si>
  <si>
    <t>Lindsay Schmitz</t>
  </si>
  <si>
    <t>Schmitz</t>
  </si>
  <si>
    <t>Lindsay</t>
  </si>
  <si>
    <t>lschmitz@nmdp.org</t>
  </si>
  <si>
    <t>Lynn Munson</t>
  </si>
  <si>
    <t>Munson</t>
  </si>
  <si>
    <t>Lynn</t>
  </si>
  <si>
    <t>lmunson@nmdp.org</t>
  </si>
  <si>
    <t>Maggie Heckendorf</t>
  </si>
  <si>
    <t>Heckendorf</t>
  </si>
  <si>
    <t>Maggie</t>
  </si>
  <si>
    <t>mheckend@nmdp.org</t>
  </si>
  <si>
    <t xml:space="preserve">Marissa Hojnacke </t>
  </si>
  <si>
    <t>Hojnacke</t>
  </si>
  <si>
    <t>Marissa</t>
  </si>
  <si>
    <t>mhojnack@NMDP.ORG</t>
  </si>
  <si>
    <t>Matthew Ingebretson</t>
  </si>
  <si>
    <t>Ingebretson</t>
  </si>
  <si>
    <t>Matthew</t>
  </si>
  <si>
    <t>mingebre@nmdp.org</t>
  </si>
  <si>
    <t>Megan Hamm Reitan</t>
  </si>
  <si>
    <t>Hamm Reitan</t>
  </si>
  <si>
    <t>Megan</t>
  </si>
  <si>
    <t>mhammrei@nmdp.org</t>
  </si>
  <si>
    <t>Megan Jensen</t>
  </si>
  <si>
    <t>Jensen</t>
  </si>
  <si>
    <t xml:space="preserve">Megan </t>
  </si>
  <si>
    <t>mjensen2@nmdp.org</t>
  </si>
  <si>
    <t>Melissa Kirchoff</t>
  </si>
  <si>
    <t>Kirchoff</t>
  </si>
  <si>
    <t>Melissa</t>
  </si>
  <si>
    <t>mkircho2@nmdp.org</t>
  </si>
  <si>
    <t xml:space="preserve">Melissa Love Aitken </t>
  </si>
  <si>
    <t>Aitken</t>
  </si>
  <si>
    <t>mlove@nmdp.org</t>
  </si>
  <si>
    <t>Miranda Adams</t>
  </si>
  <si>
    <t>Adams</t>
  </si>
  <si>
    <t>Miranada</t>
  </si>
  <si>
    <t>madams3@nmdp.org</t>
  </si>
  <si>
    <t>Monica Stross</t>
  </si>
  <si>
    <t>Stross</t>
  </si>
  <si>
    <t>Monica</t>
  </si>
  <si>
    <t>mstross@nmdp.org</t>
  </si>
  <si>
    <t>Nichole Keene</t>
  </si>
  <si>
    <t>Keene</t>
  </si>
  <si>
    <t>Nichole</t>
  </si>
  <si>
    <t>nkeene@nmdp.org</t>
  </si>
  <si>
    <t>Nicole Godfrey</t>
  </si>
  <si>
    <t>Godfrey</t>
  </si>
  <si>
    <t>Nicole</t>
  </si>
  <si>
    <t>ngodfre2@nmdp.org</t>
  </si>
  <si>
    <t>Pat Miller</t>
  </si>
  <si>
    <t>Miller</t>
  </si>
  <si>
    <t>Pat</t>
  </si>
  <si>
    <t>pmiller@nmdp.org</t>
  </si>
  <si>
    <t>Rachel Brown</t>
  </si>
  <si>
    <t>Brown</t>
  </si>
  <si>
    <t>Rachel</t>
  </si>
  <si>
    <t>rbrown3@nmdp.org</t>
  </si>
  <si>
    <t>Rachel Raskob</t>
  </si>
  <si>
    <t>Raskob</t>
  </si>
  <si>
    <t xml:space="preserve">Rachel </t>
  </si>
  <si>
    <t>rregensc@nmdp.org</t>
  </si>
  <si>
    <t>Ryan Halupnick</t>
  </si>
  <si>
    <t>Halupnick</t>
  </si>
  <si>
    <t>Ryan</t>
  </si>
  <si>
    <t>rhalupni@nmdp.org</t>
  </si>
  <si>
    <t>Sarah Schmidt</t>
  </si>
  <si>
    <t>Schmidt</t>
  </si>
  <si>
    <t>Sarah</t>
  </si>
  <si>
    <t>sschmid2@NMDP.ORG</t>
  </si>
  <si>
    <t>Team BioT</t>
  </si>
  <si>
    <t>Sarah Schneider</t>
  </si>
  <si>
    <t>Schneider</t>
  </si>
  <si>
    <t>sschnei2@nmdp.org</t>
  </si>
  <si>
    <t xml:space="preserve">Sayaka Ballinger </t>
  </si>
  <si>
    <t>Ballinger</t>
  </si>
  <si>
    <t>Sayaka</t>
  </si>
  <si>
    <t>sballing@nmdp.org</t>
  </si>
  <si>
    <t>Shannon Klaphake</t>
  </si>
  <si>
    <t>Klaphake</t>
  </si>
  <si>
    <t>Shannon</t>
  </si>
  <si>
    <t>skandola@NMDP.ORG</t>
  </si>
  <si>
    <t>Sophie Selby</t>
  </si>
  <si>
    <t>Selby</t>
  </si>
  <si>
    <t>Sophie</t>
  </si>
  <si>
    <t>sgottsm2@nmdp.org</t>
  </si>
  <si>
    <t>Sterling Spiralke</t>
  </si>
  <si>
    <t>Spiralke</t>
  </si>
  <si>
    <t>Sterling</t>
  </si>
  <si>
    <t>sspiral2@nmdp.org</t>
  </si>
  <si>
    <t>Steven Barrett</t>
  </si>
  <si>
    <t>Barrett</t>
  </si>
  <si>
    <t>Steven</t>
  </si>
  <si>
    <t>sbarrett@nmdp.org</t>
  </si>
  <si>
    <t>Suzanna Wymore</t>
  </si>
  <si>
    <t>Wymore</t>
  </si>
  <si>
    <t xml:space="preserve">Suzanna </t>
  </si>
  <si>
    <t>swymore@nmdp.org</t>
  </si>
  <si>
    <t>Tammy Porthan</t>
  </si>
  <si>
    <t>tporthan@nmdp.org</t>
  </si>
  <si>
    <t>Taylor Brown</t>
  </si>
  <si>
    <t>Taylor</t>
  </si>
  <si>
    <t>tbrown4@nmdp.org</t>
  </si>
  <si>
    <t>Taylor Grunzweig</t>
  </si>
  <si>
    <t>Grunzweig</t>
  </si>
  <si>
    <t xml:space="preserve">Taylor </t>
  </si>
  <si>
    <t>tgrunzwe@nmdp.org</t>
  </si>
  <si>
    <t>Tiffany Little</t>
  </si>
  <si>
    <t>Tiffany</t>
  </si>
  <si>
    <t>tlittle@nmdp.org</t>
  </si>
  <si>
    <t>Tracey Her</t>
  </si>
  <si>
    <t>Her</t>
  </si>
  <si>
    <t>Tracey</t>
  </si>
  <si>
    <t>tracey.her@nmdp.org</t>
  </si>
  <si>
    <t>Tricia Rasmussen</t>
  </si>
  <si>
    <t>Rasmussen</t>
  </si>
  <si>
    <t>Tricia</t>
  </si>
  <si>
    <t>trasmus2@nmdp.org</t>
  </si>
  <si>
    <t>Val Miller</t>
  </si>
  <si>
    <t>Val</t>
  </si>
  <si>
    <t>vmiller2@nmdp.org</t>
  </si>
  <si>
    <t>Valentina Henao Zuniga</t>
  </si>
  <si>
    <t>Henao Zuniga</t>
  </si>
  <si>
    <t xml:space="preserve">Valentina </t>
  </si>
  <si>
    <t>vhenaozu@nmdp.org</t>
  </si>
  <si>
    <t>Wendy Le</t>
  </si>
  <si>
    <t>Le</t>
  </si>
  <si>
    <t>Wendy</t>
  </si>
  <si>
    <t>wendy.le@nmdp.org</t>
  </si>
  <si>
    <t>Whitney Kozitza</t>
  </si>
  <si>
    <t>Kozitza</t>
  </si>
  <si>
    <t>Whitney</t>
  </si>
  <si>
    <t>wkozitza@nmdp.org</t>
  </si>
  <si>
    <t>ID</t>
  </si>
  <si>
    <t>Case Management Staff</t>
  </si>
  <si>
    <t>Use CM Toll Free # 1-800-548-1375 with Agent ID:</t>
  </si>
  <si>
    <t>PhoneNumber</t>
  </si>
  <si>
    <t>Email</t>
  </si>
  <si>
    <t>Team/Department</t>
  </si>
  <si>
    <t>Ruth Bakken</t>
  </si>
  <si>
    <t>Bakken</t>
  </si>
  <si>
    <t>Ruth</t>
  </si>
  <si>
    <t>MQAN-Spvr.</t>
  </si>
  <si>
    <t>EXT:  7103</t>
  </si>
  <si>
    <t>612-627-5812</t>
  </si>
  <si>
    <t>rbakken@nmdp.org</t>
  </si>
  <si>
    <t>Transplant Medical Services</t>
  </si>
  <si>
    <t>Laurie Olesen</t>
  </si>
  <si>
    <t>Olesen</t>
  </si>
  <si>
    <t>Laurie</t>
  </si>
  <si>
    <t>Snr. Mgr. Educ. &amp; Trng.</t>
  </si>
  <si>
    <t>EXT:  7147</t>
  </si>
  <si>
    <t>612-627-5830</t>
  </si>
  <si>
    <t>lolesen@nmdp.org</t>
  </si>
  <si>
    <t>Education and Training</t>
  </si>
  <si>
    <t>Polly Robar</t>
  </si>
  <si>
    <t>Robar</t>
  </si>
  <si>
    <t>Polly</t>
  </si>
  <si>
    <t>CMTL</t>
  </si>
  <si>
    <t>EXT:  7158</t>
  </si>
  <si>
    <t>612-627-8168</t>
  </si>
  <si>
    <t>probar@nmdp.org</t>
  </si>
  <si>
    <t>Team Jamie</t>
  </si>
  <si>
    <t>Kerri Heinen</t>
  </si>
  <si>
    <t>Heinen</t>
  </si>
  <si>
    <t>Kerri</t>
  </si>
  <si>
    <t>Phoenix Initiative - Business Architect Lead</t>
  </si>
  <si>
    <t>612-362-3407</t>
  </si>
  <si>
    <t>kheinen@nmdp.org</t>
  </si>
  <si>
    <t>Team Kerri</t>
  </si>
  <si>
    <t>Karen Marshall</t>
  </si>
  <si>
    <t>Marshall</t>
  </si>
  <si>
    <t>Karen</t>
  </si>
  <si>
    <t>EXT:  7135</t>
  </si>
  <si>
    <t>612-617-8352</t>
  </si>
  <si>
    <t>kmarshal@nmdp.org</t>
  </si>
  <si>
    <t>Dana Anderson</t>
  </si>
  <si>
    <t>Anderson</t>
  </si>
  <si>
    <t>Dana</t>
  </si>
  <si>
    <t>EXT:  7101</t>
  </si>
  <si>
    <t>612-627-8143</t>
  </si>
  <si>
    <t>daanders@nmdp.org</t>
  </si>
  <si>
    <t>Team Kelly VG</t>
  </si>
  <si>
    <t>Kristine Wicklund</t>
  </si>
  <si>
    <t>Wicklund</t>
  </si>
  <si>
    <t>Kristine</t>
  </si>
  <si>
    <t>EXT:  7175</t>
  </si>
  <si>
    <t>612-362-3476</t>
  </si>
  <si>
    <t>kwicklun@nmdp.org</t>
  </si>
  <si>
    <t>Team Alex</t>
  </si>
  <si>
    <t>Jan Raaf</t>
  </si>
  <si>
    <t>Raaf</t>
  </si>
  <si>
    <t>Jan</t>
  </si>
  <si>
    <t>EXT: 7190</t>
  </si>
  <si>
    <t>612-617-8325</t>
  </si>
  <si>
    <t>jraaf@nmdp.org</t>
  </si>
  <si>
    <t>Monica Wagner</t>
  </si>
  <si>
    <t>Wagner</t>
  </si>
  <si>
    <t>Logistics Team Lead</t>
  </si>
  <si>
    <t>612-884-8448</t>
  </si>
  <si>
    <t>mwagner@nmdp.org</t>
  </si>
  <si>
    <t>Logistics</t>
  </si>
  <si>
    <t>Emily Dake</t>
  </si>
  <si>
    <t>Dake</t>
  </si>
  <si>
    <t>Project CM Subject Matter Expert</t>
  </si>
  <si>
    <t>612-627-5803</t>
  </si>
  <si>
    <t>edake@nmdp.org</t>
  </si>
  <si>
    <t>Diane Harder</t>
  </si>
  <si>
    <t>Harder</t>
  </si>
  <si>
    <t>Diane</t>
  </si>
  <si>
    <t>CM Training &amp; Development Specialist</t>
  </si>
  <si>
    <t>EXT:  7137</t>
  </si>
  <si>
    <t>612-884-8416</t>
  </si>
  <si>
    <t>dmatlack@nmdp.org</t>
  </si>
  <si>
    <t>Janice Peterson</t>
  </si>
  <si>
    <t>Peterson</t>
  </si>
  <si>
    <t>Janice</t>
  </si>
  <si>
    <t>EXT:  7152</t>
  </si>
  <si>
    <t>612-884-8452</t>
  </si>
  <si>
    <t>jpeterso@nmdp.org</t>
  </si>
  <si>
    <t>Michelle Skull</t>
  </si>
  <si>
    <t>Skull</t>
  </si>
  <si>
    <t>Michelle</t>
  </si>
  <si>
    <t>EXT:  7167</t>
  </si>
  <si>
    <t>612-627-5801</t>
  </si>
  <si>
    <t>mskull@nmdp.org</t>
  </si>
  <si>
    <t>Team Kristin</t>
  </si>
  <si>
    <t>EXT:  7141</t>
  </si>
  <si>
    <t>612-884-8464</t>
  </si>
  <si>
    <t>Tonya Smith</t>
  </si>
  <si>
    <t>Smith</t>
  </si>
  <si>
    <t>Tonya</t>
  </si>
  <si>
    <t>Training &amp; Development Specialist-Phoenix</t>
  </si>
  <si>
    <t>EXT:  7168</t>
  </si>
  <si>
    <t>612-884-8483</t>
  </si>
  <si>
    <t>tsmith2@nmdp.org</t>
  </si>
  <si>
    <t>Joel Lisy</t>
  </si>
  <si>
    <t>Lisy</t>
  </si>
  <si>
    <t>Joel</t>
  </si>
  <si>
    <t>CMOM</t>
  </si>
  <si>
    <t>EXT:  7130</t>
  </si>
  <si>
    <t>612-884-8437</t>
  </si>
  <si>
    <t>jlisy@nmdp.org</t>
  </si>
  <si>
    <t>Team Joel</t>
  </si>
  <si>
    <t>Judy Bloom-Martinez</t>
  </si>
  <si>
    <t>Bloom-Martinez</t>
  </si>
  <si>
    <t>Judy</t>
  </si>
  <si>
    <t>CM-FLT</t>
  </si>
  <si>
    <t>612-884-8501</t>
  </si>
  <si>
    <t>jmartine@nmdp.org</t>
  </si>
  <si>
    <t>Katie Paulson</t>
  </si>
  <si>
    <t>Paulson</t>
  </si>
  <si>
    <t>Katie</t>
  </si>
  <si>
    <t>EXT:  7151</t>
  </si>
  <si>
    <t>612-884-8502</t>
  </si>
  <si>
    <t>kpaulson@nmdp.org</t>
  </si>
  <si>
    <t>EXT:  7140</t>
  </si>
  <si>
    <t>612-884-8507</t>
  </si>
  <si>
    <t>Missy Roux</t>
  </si>
  <si>
    <t>Roux</t>
  </si>
  <si>
    <t>Missy</t>
  </si>
  <si>
    <t>612-884-8243</t>
  </si>
  <si>
    <t>mroux2@nmdp.org</t>
  </si>
  <si>
    <t>Carol Wagner</t>
  </si>
  <si>
    <t>Carol</t>
  </si>
  <si>
    <t>EXT:  7174</t>
  </si>
  <si>
    <t>612-884-8449</t>
  </si>
  <si>
    <t>cwagner@nmdp.org</t>
  </si>
  <si>
    <t>Elizabeth Enyart</t>
  </si>
  <si>
    <t>Enyart</t>
  </si>
  <si>
    <t>Elizabeth</t>
  </si>
  <si>
    <t>EXT:  7114</t>
  </si>
  <si>
    <t>612-627-8136</t>
  </si>
  <si>
    <t>eenyart@nmdp.org</t>
  </si>
  <si>
    <t>Kelly Van Grunsven</t>
  </si>
  <si>
    <t>Van Grunsven</t>
  </si>
  <si>
    <t>EXT:  7173</t>
  </si>
  <si>
    <t>612-617-8339</t>
  </si>
  <si>
    <t>kvangrun@nmdp.org</t>
  </si>
  <si>
    <t>Rachael Ryan</t>
  </si>
  <si>
    <t>Rachael</t>
  </si>
  <si>
    <t>Training &amp; Development Specialist</t>
  </si>
  <si>
    <t>EXT:  7161</t>
  </si>
  <si>
    <t>612-884-8466</t>
  </si>
  <si>
    <t>rryan2@nmdp.org</t>
  </si>
  <si>
    <t>Sherry Allenspach</t>
  </si>
  <si>
    <t>Allenspach</t>
  </si>
  <si>
    <t>Sherry</t>
  </si>
  <si>
    <t>EXT:  7100</t>
  </si>
  <si>
    <t>612-884-8417</t>
  </si>
  <si>
    <t>sallensp@nmdp.org</t>
  </si>
  <si>
    <t>Alexandra De Kesel Lotfhus</t>
  </si>
  <si>
    <t>De Kesel Lofthus</t>
  </si>
  <si>
    <t>Alexandra</t>
  </si>
  <si>
    <t>Interim CMOM</t>
  </si>
  <si>
    <t>612-884-8457</t>
  </si>
  <si>
    <t>adekesel@nmdp.org</t>
  </si>
  <si>
    <t>Andrea Selleck</t>
  </si>
  <si>
    <t>Selleck</t>
  </si>
  <si>
    <t xml:space="preserve">PI -CM Business Team Lead </t>
  </si>
  <si>
    <t>EXT:  7164</t>
  </si>
  <si>
    <t>612-617-8379</t>
  </si>
  <si>
    <t>aselleck@nmdp.org</t>
  </si>
  <si>
    <t>EXT:  7126</t>
  </si>
  <si>
    <t>612-884-8741</t>
  </si>
  <si>
    <t>Stacy Osowski</t>
  </si>
  <si>
    <t>Osowski</t>
  </si>
  <si>
    <t>Stacy</t>
  </si>
  <si>
    <t>EXT:  7150</t>
  </si>
  <si>
    <t>612-617-8390</t>
  </si>
  <si>
    <t>sosowski@nmdp.org</t>
  </si>
  <si>
    <t>Mary Minke-Lappegaard</t>
  </si>
  <si>
    <t>Minke-Lappegaard</t>
  </si>
  <si>
    <t>Mary</t>
  </si>
  <si>
    <t>Logistics Coordinator</t>
  </si>
  <si>
    <t>EXT:  7178</t>
  </si>
  <si>
    <t>612-884-8460</t>
  </si>
  <si>
    <t>mminke@nmdp.org</t>
  </si>
  <si>
    <t>Megan Cooper</t>
  </si>
  <si>
    <t>Cooper</t>
  </si>
  <si>
    <t>EXT:  7145</t>
  </si>
  <si>
    <t>612-362-3413</t>
  </si>
  <si>
    <t>mnewbaue@nmdp.org</t>
  </si>
  <si>
    <t>Rebecca Miller</t>
  </si>
  <si>
    <t>Rebecca</t>
  </si>
  <si>
    <t>MQAN-Temp-Part Time</t>
  </si>
  <si>
    <t>612-884-8474</t>
  </si>
  <si>
    <t>rmiller@nmdp.org</t>
  </si>
  <si>
    <t>Kathleen Malum</t>
  </si>
  <si>
    <t>Malum</t>
  </si>
  <si>
    <t>Kathleen</t>
  </si>
  <si>
    <t>EXT:  7133</t>
  </si>
  <si>
    <t>612-617-8304</t>
  </si>
  <si>
    <t>kmalum@nmdp.org</t>
  </si>
  <si>
    <t xml:space="preserve">Melissa Love </t>
  </si>
  <si>
    <t>Love</t>
  </si>
  <si>
    <t>EXT:  7131</t>
  </si>
  <si>
    <t>612-884-8496</t>
  </si>
  <si>
    <t xml:space="preserve">Melissa Kirchoff </t>
  </si>
  <si>
    <t>EXT:  7128</t>
  </si>
  <si>
    <t>612-627-5809</t>
  </si>
  <si>
    <t>mkirchof@nmdp.org</t>
  </si>
  <si>
    <t>Kerri Lissick</t>
  </si>
  <si>
    <t>Lissick</t>
  </si>
  <si>
    <t>EXT:  7129</t>
  </si>
  <si>
    <t>612-884-8472</t>
  </si>
  <si>
    <t>klissick@nmdp.org</t>
  </si>
  <si>
    <t>Anne Gass</t>
  </si>
  <si>
    <t>Gass</t>
  </si>
  <si>
    <t>Anne</t>
  </si>
  <si>
    <t>CM - Project Manager</t>
  </si>
  <si>
    <t>EXT:  7115</t>
  </si>
  <si>
    <t>612-884-8740</t>
  </si>
  <si>
    <t>agass@nmdp.org</t>
  </si>
  <si>
    <t>Support Staff</t>
  </si>
  <si>
    <t>Kathie Hipps</t>
  </si>
  <si>
    <t>Hipps</t>
  </si>
  <si>
    <t>Kathie</t>
  </si>
  <si>
    <t>Quality Lead</t>
  </si>
  <si>
    <t>EXT:  7123</t>
  </si>
  <si>
    <t>612-617-8394</t>
  </si>
  <si>
    <t>khipps@nmdp.org</t>
  </si>
  <si>
    <t>Case Servies</t>
  </si>
  <si>
    <t>Lori Wilson</t>
  </si>
  <si>
    <t>Wilson</t>
  </si>
  <si>
    <t>Lori</t>
  </si>
  <si>
    <t>Financial Coordinator</t>
  </si>
  <si>
    <t>EXT:  7176</t>
  </si>
  <si>
    <t>612-617-8393</t>
  </si>
  <si>
    <t>lwilson2@nmdp.org</t>
  </si>
  <si>
    <t>Case Services</t>
  </si>
  <si>
    <t>Nicole Hamer</t>
  </si>
  <si>
    <t>Hamer</t>
  </si>
  <si>
    <t>EXT:  7119</t>
  </si>
  <si>
    <t>612-884-8743</t>
  </si>
  <si>
    <t>nhamer@nmdp.org</t>
  </si>
  <si>
    <t>Trisha Gubson</t>
  </si>
  <si>
    <t>Gubson</t>
  </si>
  <si>
    <t>Trisha</t>
  </si>
  <si>
    <t>EXT:  7117</t>
  </si>
  <si>
    <t>612-362-3450</t>
  </si>
  <si>
    <t>tgubson@nmdp.org</t>
  </si>
  <si>
    <t>Grace Jager</t>
  </si>
  <si>
    <t>Jager</t>
  </si>
  <si>
    <t>Grace</t>
  </si>
  <si>
    <t>EXT:  7125</t>
  </si>
  <si>
    <t>612-884-8617</t>
  </si>
  <si>
    <t>gjager@nmdp.org</t>
  </si>
  <si>
    <t>Dan (DJ) Mesenhowski</t>
  </si>
  <si>
    <t>Mesenhowski</t>
  </si>
  <si>
    <t>Dan</t>
  </si>
  <si>
    <t>EXT: 7188</t>
  </si>
  <si>
    <t>612-884-8518</t>
  </si>
  <si>
    <t>dmesenho@nmdp.org</t>
  </si>
  <si>
    <t>Katie Swanson</t>
  </si>
  <si>
    <t>Swanson</t>
  </si>
  <si>
    <t>EXT:  7169</t>
  </si>
  <si>
    <t>612-884-8658</t>
  </si>
  <si>
    <t>kswanso2@nmdp.org</t>
  </si>
  <si>
    <t>Jennifer Grant</t>
  </si>
  <si>
    <t>Grant</t>
  </si>
  <si>
    <t>Jennifer</t>
  </si>
  <si>
    <t>EXT:  7116</t>
  </si>
  <si>
    <t>612-627-5848</t>
  </si>
  <si>
    <t>jgrant@nmdp.org</t>
  </si>
  <si>
    <t>Chad Thoreson</t>
  </si>
  <si>
    <t>Thoreson</t>
  </si>
  <si>
    <t>Chad</t>
  </si>
  <si>
    <t>EXT:  7171</t>
  </si>
  <si>
    <t>612-884-8690</t>
  </si>
  <si>
    <t>cthoreso@nmdp.org</t>
  </si>
  <si>
    <t>Jennifer Kiewatt</t>
  </si>
  <si>
    <t>Kiewatt</t>
  </si>
  <si>
    <t>EXT:  7127</t>
  </si>
  <si>
    <t>612-884-8744</t>
  </si>
  <si>
    <t>jkiewatt@nmdp.org</t>
  </si>
  <si>
    <t>Erica Ripken</t>
  </si>
  <si>
    <t>Ripken</t>
  </si>
  <si>
    <t>Erica</t>
  </si>
  <si>
    <t>EXT:  7157</t>
  </si>
  <si>
    <t>612-884-8746</t>
  </si>
  <si>
    <t>eripken@nmdp.org</t>
  </si>
  <si>
    <t>Jennifer Reid-Poser</t>
  </si>
  <si>
    <t>Reid-Poser</t>
  </si>
  <si>
    <t>EXT:  7155</t>
  </si>
  <si>
    <t>612-884-8749</t>
  </si>
  <si>
    <t>jreid@nmdp.org</t>
  </si>
  <si>
    <t>Kelly Olthoff</t>
  </si>
  <si>
    <t>Olthoff</t>
  </si>
  <si>
    <t>EXT:  7149</t>
  </si>
  <si>
    <t>612-884-8748</t>
  </si>
  <si>
    <t>kolthoff@nmdp.org</t>
  </si>
  <si>
    <t>Desiree Cremeen</t>
  </si>
  <si>
    <t>Cremeen</t>
  </si>
  <si>
    <t>Desiree</t>
  </si>
  <si>
    <t>EXT:  7108</t>
  </si>
  <si>
    <t>612-884-8747</t>
  </si>
  <si>
    <t>dcremeen@nmdp.org</t>
  </si>
  <si>
    <t>Kristin Naruko</t>
  </si>
  <si>
    <t>Naruko</t>
  </si>
  <si>
    <t>Kristin</t>
  </si>
  <si>
    <t>EXT:  7142</t>
  </si>
  <si>
    <t>612-884-8742</t>
  </si>
  <si>
    <t>knaruko@nmdp.org</t>
  </si>
  <si>
    <t>Rod Houdek</t>
  </si>
  <si>
    <t>Houdek</t>
  </si>
  <si>
    <t>Rod</t>
  </si>
  <si>
    <t>EXT:  7124</t>
  </si>
  <si>
    <t>612-617-8347</t>
  </si>
  <si>
    <t>rhoudek@nmdp.org</t>
  </si>
  <si>
    <t>Jamie Margolis</t>
  </si>
  <si>
    <t>Margolis</t>
  </si>
  <si>
    <t>Jamie</t>
  </si>
  <si>
    <t>EXT:  7134</t>
  </si>
  <si>
    <t>612-884-8692</t>
  </si>
  <si>
    <t>jmargoli@nmdp.org</t>
  </si>
  <si>
    <t>Wanda Nelson</t>
  </si>
  <si>
    <t>Nelson</t>
  </si>
  <si>
    <t>Wanda</t>
  </si>
  <si>
    <t>Manager - Logistics</t>
  </si>
  <si>
    <t>EXT:  7144</t>
  </si>
  <si>
    <t>612-884-8756</t>
  </si>
  <si>
    <t>wnelson2@nmdp.org</t>
  </si>
  <si>
    <t>Anne Peine</t>
  </si>
  <si>
    <t>Peine</t>
  </si>
  <si>
    <t>EXT:  7154</t>
  </si>
  <si>
    <t>612-617-8382</t>
  </si>
  <si>
    <t>apeine@nmdp.org</t>
  </si>
  <si>
    <t>EXT:  7122</t>
  </si>
  <si>
    <t>612-617-8319</t>
  </si>
  <si>
    <t>Emma Jorstad</t>
  </si>
  <si>
    <t>Jorstad</t>
  </si>
  <si>
    <t>Emma</t>
  </si>
  <si>
    <t>PI - Project CM</t>
  </si>
  <si>
    <t>EXT:  7182</t>
  </si>
  <si>
    <t>612-627-8112</t>
  </si>
  <si>
    <t>ejorstad@nmdp.org</t>
  </si>
  <si>
    <t>Katie Picotte</t>
  </si>
  <si>
    <t>Picotte</t>
  </si>
  <si>
    <t>EXT:  7180</t>
  </si>
  <si>
    <t>612-627-8110</t>
  </si>
  <si>
    <t>kpicotte@nmdp.org</t>
  </si>
  <si>
    <t>Kayla Derheim</t>
  </si>
  <si>
    <t>Derheim</t>
  </si>
  <si>
    <t>Kayla</t>
  </si>
  <si>
    <t>EXT:  7181</t>
  </si>
  <si>
    <t>612-627-8111</t>
  </si>
  <si>
    <t>kderheim@nmdp.org</t>
  </si>
  <si>
    <t>EXT:  8236</t>
  </si>
  <si>
    <t>612-884-8236</t>
  </si>
  <si>
    <t>Jane Kessler (Salisbury)</t>
  </si>
  <si>
    <t>Salisbury</t>
  </si>
  <si>
    <t>Jane</t>
  </si>
  <si>
    <t>EXT:  7109</t>
  </si>
  <si>
    <t>612-884-8240</t>
  </si>
  <si>
    <t>jsalisbu@nmdp.org</t>
  </si>
  <si>
    <t>Kristen Potter</t>
  </si>
  <si>
    <t>Potter</t>
  </si>
  <si>
    <t>Kristen</t>
  </si>
  <si>
    <t>EXT:  7112</t>
  </si>
  <si>
    <t>612-884-8251</t>
  </si>
  <si>
    <t>kpotter@nmdp.org</t>
  </si>
  <si>
    <t>Blair Demko</t>
  </si>
  <si>
    <t>Demko</t>
  </si>
  <si>
    <t>Blair</t>
  </si>
  <si>
    <t>EXT:  7136</t>
  </si>
  <si>
    <t>612-884-8578</t>
  </si>
  <si>
    <t>bdemko@nmdp.org</t>
  </si>
  <si>
    <t>Mary Beth Onkka</t>
  </si>
  <si>
    <t>Onkka</t>
  </si>
  <si>
    <t>EXT:  7113</t>
  </si>
  <si>
    <t>612-884-8308</t>
  </si>
  <si>
    <t>monkka@nmdp.org</t>
  </si>
  <si>
    <t>Case Associate Lead</t>
  </si>
  <si>
    <t>EXT:  7111</t>
  </si>
  <si>
    <t>612-617-8362</t>
  </si>
  <si>
    <t>Brenda Pederson</t>
  </si>
  <si>
    <t>Pederson</t>
  </si>
  <si>
    <t>Brenda</t>
  </si>
  <si>
    <t>MQAN</t>
  </si>
  <si>
    <t>612-884-8517</t>
  </si>
  <si>
    <t>bpeders2@nmdp.org</t>
  </si>
  <si>
    <t>Steven Anderson</t>
  </si>
  <si>
    <t>CA</t>
  </si>
  <si>
    <t>EXT:  7143</t>
  </si>
  <si>
    <t>612-617-8373</t>
  </si>
  <si>
    <t>sanders4@nmdp.org</t>
  </si>
  <si>
    <t>Heidi Bothun</t>
  </si>
  <si>
    <t>Bothun</t>
  </si>
  <si>
    <t>Heidi</t>
  </si>
  <si>
    <t>EXT:  7179</t>
  </si>
  <si>
    <t>612-627-8383</t>
  </si>
  <si>
    <t>hbothun@nmdp.org</t>
  </si>
  <si>
    <t>Christel Jensen</t>
  </si>
  <si>
    <t>Christel</t>
  </si>
  <si>
    <t>EXT:  7160</t>
  </si>
  <si>
    <t>612-617-8378</t>
  </si>
  <si>
    <t>cjensen@nmdp.org</t>
  </si>
  <si>
    <t>Amy Lindberg</t>
  </si>
  <si>
    <t>Lindberg</t>
  </si>
  <si>
    <t>EXT:  1756</t>
  </si>
  <si>
    <t>612-617-8374</t>
  </si>
  <si>
    <t>alindber@nmdp.org</t>
  </si>
  <si>
    <t>Lynne Snediker</t>
  </si>
  <si>
    <t>Snediker</t>
  </si>
  <si>
    <t>Lynne</t>
  </si>
  <si>
    <t>EXT:  7138</t>
  </si>
  <si>
    <t>612-617-8368</t>
  </si>
  <si>
    <t>lsnedike@nmdp.org</t>
  </si>
  <si>
    <t>Kurt Prieve</t>
  </si>
  <si>
    <t>Prieve</t>
  </si>
  <si>
    <t>Kurt</t>
  </si>
  <si>
    <t>EXT:  7193</t>
  </si>
  <si>
    <t>612-460-4266</t>
  </si>
  <si>
    <t>kprieve@nmdp.org</t>
  </si>
  <si>
    <t>Jeffrey Wren</t>
  </si>
  <si>
    <t>Wren</t>
  </si>
  <si>
    <t>Jeffrey</t>
  </si>
  <si>
    <t>EXT:  7184</t>
  </si>
  <si>
    <t>612-460-4205</t>
  </si>
  <si>
    <t>jwren@nmdp.org</t>
  </si>
  <si>
    <t>Erica Reistad</t>
  </si>
  <si>
    <t>Reistad</t>
  </si>
  <si>
    <t>EXT:  7170</t>
  </si>
  <si>
    <t>612-627-5894</t>
  </si>
  <si>
    <t>ereistad@nmdp.org</t>
  </si>
  <si>
    <t>Emilie Clancy</t>
  </si>
  <si>
    <t>Clancy</t>
  </si>
  <si>
    <t>Emilie</t>
  </si>
  <si>
    <t>EXT:  7189</t>
  </si>
  <si>
    <t>612-617-8367</t>
  </si>
  <si>
    <t>eclancy@nmdp.org</t>
  </si>
  <si>
    <t>Stephanie Erickson</t>
  </si>
  <si>
    <t>Erickson</t>
  </si>
  <si>
    <t>Stephanie</t>
  </si>
  <si>
    <t>EXT:  7185</t>
  </si>
  <si>
    <t>612-460-4206</t>
  </si>
  <si>
    <t>serickso@nmdp.org</t>
  </si>
  <si>
    <t>Kathy Hansen</t>
  </si>
  <si>
    <t>Hansen</t>
  </si>
  <si>
    <t>Kathy</t>
  </si>
  <si>
    <t>EXT:  8411</t>
  </si>
  <si>
    <t>612-884-8411</t>
  </si>
  <si>
    <t>khansen2@nmdp.org</t>
  </si>
  <si>
    <t>EXT:  7191</t>
  </si>
  <si>
    <t>612-465-7833</t>
  </si>
  <si>
    <t>Charlie Priefer</t>
  </si>
  <si>
    <t>Priefer</t>
  </si>
  <si>
    <t>Charlie</t>
  </si>
  <si>
    <t>EXT:  7551</t>
  </si>
  <si>
    <t>612-884-8639</t>
  </si>
  <si>
    <t>cpriefer@nmdp.org</t>
  </si>
  <si>
    <t>Allen Ondrachek</t>
  </si>
  <si>
    <t>Ondrachek</t>
  </si>
  <si>
    <t>Allen</t>
  </si>
  <si>
    <t>EXT:  7569</t>
  </si>
  <si>
    <t>612-627-8100</t>
  </si>
  <si>
    <t>aondrach@nmdp.org</t>
  </si>
  <si>
    <t>Kelly Casa De Calvo</t>
  </si>
  <si>
    <t>EXT:  7192</t>
  </si>
  <si>
    <t>612-465-7834</t>
  </si>
  <si>
    <t>Lindsay Rosenquist</t>
  </si>
  <si>
    <t>Rosenquist</t>
  </si>
  <si>
    <t>EXT:  7187</t>
  </si>
  <si>
    <t>612-465-7815</t>
  </si>
  <si>
    <t>lrosenqu@nmdp.org</t>
  </si>
  <si>
    <t>Amy Beckman</t>
  </si>
  <si>
    <t>Beckman</t>
  </si>
  <si>
    <t>EXT:  7186</t>
  </si>
  <si>
    <t>612-460-4286</t>
  </si>
  <si>
    <t>abeckman@nmdp.org</t>
  </si>
  <si>
    <t>Kelly Newman</t>
  </si>
  <si>
    <t>Newman</t>
  </si>
  <si>
    <t>EXT:  7197</t>
  </si>
  <si>
    <t>612-465-7867</t>
  </si>
  <si>
    <t>knewman@nmdp.org</t>
  </si>
  <si>
    <t>Matt Venegoni</t>
  </si>
  <si>
    <t>Venegoni</t>
  </si>
  <si>
    <t>Matt</t>
  </si>
  <si>
    <t>EXT:  7196</t>
  </si>
  <si>
    <t>612-465-7866</t>
  </si>
  <si>
    <t>mvenegon@nmdp.org</t>
  </si>
  <si>
    <t>Katherine Driscoll</t>
  </si>
  <si>
    <t>Driscoll</t>
  </si>
  <si>
    <t>Katherine</t>
  </si>
  <si>
    <t>EXT:  7595</t>
  </si>
  <si>
    <t>612-465-7812</t>
  </si>
  <si>
    <t>kdriscol@nmdp.org</t>
  </si>
  <si>
    <t>Kelsey Erickson</t>
  </si>
  <si>
    <t>EXT:  7183</t>
  </si>
  <si>
    <t>612-465-7871</t>
  </si>
  <si>
    <t>kericks2@nmdp.org</t>
  </si>
  <si>
    <t>Weber Rebecca</t>
  </si>
  <si>
    <t>Weber</t>
  </si>
  <si>
    <t>EXT:  7577</t>
  </si>
  <si>
    <t>612-627-8177</t>
  </si>
  <si>
    <t>rweber@nmdp.org</t>
  </si>
  <si>
    <t>Erin Schubert</t>
  </si>
  <si>
    <t>Schubert</t>
  </si>
  <si>
    <t>Erin</t>
  </si>
  <si>
    <t>EXT: 7199</t>
  </si>
  <si>
    <t>612-465-7869</t>
  </si>
  <si>
    <t>eschuber@nmdp.org</t>
  </si>
  <si>
    <t>Carrie Oswald</t>
  </si>
  <si>
    <t>Oswald</t>
  </si>
  <si>
    <t>Carrie</t>
  </si>
  <si>
    <t>EXT:  7198</t>
  </si>
  <si>
    <t>612-465-7868</t>
  </si>
  <si>
    <t>coswald@nmdp.org</t>
  </si>
  <si>
    <t>Dzung Thai</t>
  </si>
  <si>
    <t>Thai</t>
  </si>
  <si>
    <t>Dzung</t>
  </si>
  <si>
    <t>EXT:  7195</t>
  </si>
  <si>
    <t>612-465-7865</t>
  </si>
  <si>
    <t>dthai2@nmdp.org</t>
  </si>
  <si>
    <t>Debbie Bierwerth</t>
  </si>
  <si>
    <t>Bierwerth</t>
  </si>
  <si>
    <t>Debbie</t>
  </si>
  <si>
    <t>Admin. Specialist</t>
  </si>
  <si>
    <t>EXT:  7104</t>
  </si>
  <si>
    <t>Shannon Broderick</t>
  </si>
  <si>
    <t>Broderick</t>
  </si>
  <si>
    <t>Volunteer Specialist</t>
  </si>
  <si>
    <t>612-465-7810</t>
  </si>
  <si>
    <t>sbroderi@nmdp.org</t>
  </si>
  <si>
    <t>Volunteer Couriers</t>
  </si>
  <si>
    <t>Brita Ferris</t>
  </si>
  <si>
    <t>Ferris</t>
  </si>
  <si>
    <t>Brita</t>
  </si>
  <si>
    <t>612-465-7830</t>
  </si>
  <si>
    <t>bferris@nmdp.org</t>
  </si>
  <si>
    <t>Brower, Paula</t>
  </si>
  <si>
    <t xml:space="preserve">Paula </t>
  </si>
  <si>
    <t>Bower</t>
  </si>
  <si>
    <t>Membership Coordinator</t>
  </si>
  <si>
    <t>612-884-8629</t>
  </si>
  <si>
    <t>pbrower@nmdp.org</t>
  </si>
  <si>
    <t>Anne Dircks</t>
  </si>
  <si>
    <t>Medical Quality Assurance Coordinator</t>
  </si>
  <si>
    <t>612-884-8209</t>
  </si>
  <si>
    <t>adircks@nmdp.org</t>
  </si>
  <si>
    <t>Sue Gurtner</t>
  </si>
  <si>
    <t>Gurtner</t>
  </si>
  <si>
    <t>Sue</t>
  </si>
  <si>
    <t>EXT:  7118</t>
  </si>
  <si>
    <t>612-362-3430</t>
  </si>
  <si>
    <t>sgurtner@nmdp.org</t>
  </si>
  <si>
    <t>Reva Lumbar</t>
  </si>
  <si>
    <t>Lumbar</t>
  </si>
  <si>
    <t>Reva</t>
  </si>
  <si>
    <t>Case Support Asst.</t>
  </si>
  <si>
    <t>EXT:  7132</t>
  </si>
  <si>
    <t>612-362-3440</t>
  </si>
  <si>
    <t>rlumbar@nmdp.org</t>
  </si>
  <si>
    <t>Molly McCormick</t>
  </si>
  <si>
    <t>Molly</t>
  </si>
  <si>
    <t>Dir. Case Management</t>
  </si>
  <si>
    <t>612-617-8361</t>
  </si>
  <si>
    <t>mmccormi@nmdp.org</t>
  </si>
  <si>
    <t>Director, Case Management</t>
  </si>
  <si>
    <t>Deb Schurstein</t>
  </si>
  <si>
    <t>Schurstein</t>
  </si>
  <si>
    <t>Deb</t>
  </si>
  <si>
    <t>Admin. Assistant</t>
  </si>
  <si>
    <t>EXT:  7163</t>
  </si>
  <si>
    <t>612-884-8455</t>
  </si>
  <si>
    <t>dschurst@nmdp.org</t>
  </si>
  <si>
    <t>Carol Wahl</t>
  </si>
  <si>
    <t>Wahl</t>
  </si>
  <si>
    <t>612-465-7829</t>
  </si>
  <si>
    <t>cwahl@nmdp.org</t>
  </si>
  <si>
    <t>Pam Robinett</t>
  </si>
  <si>
    <t>Robinett</t>
  </si>
  <si>
    <t xml:space="preserve">Pam </t>
  </si>
  <si>
    <t>Manager, Case Services</t>
  </si>
  <si>
    <t>612-627-5814</t>
  </si>
  <si>
    <t>probinet@nmdp.org</t>
  </si>
  <si>
    <t>Julia Tkachenko</t>
  </si>
  <si>
    <t>Tkachenko</t>
  </si>
  <si>
    <t>Julia</t>
  </si>
  <si>
    <t>Membership Specialist</t>
  </si>
  <si>
    <t>612-627-5890</t>
  </si>
  <si>
    <t>jtkachen@nmdp.org</t>
  </si>
  <si>
    <t>Term Kerri</t>
  </si>
  <si>
    <t>miller@nmdp.org</t>
  </si>
  <si>
    <t>Riley Olson</t>
  </si>
  <si>
    <t>Olson</t>
  </si>
  <si>
    <t>Riley</t>
  </si>
  <si>
    <t>EXT:  7148</t>
  </si>
  <si>
    <t>612-884-8492</t>
  </si>
  <si>
    <t>rolson4@nmdp.org</t>
  </si>
  <si>
    <t>MQAC</t>
  </si>
  <si>
    <t>Financial CM</t>
  </si>
  <si>
    <t>rweber2@nmdp.org</t>
  </si>
  <si>
    <t>612-884-8510</t>
  </si>
  <si>
    <t>dbierwer@nmdp.org</t>
  </si>
  <si>
    <t>Tnanita Woodall</t>
  </si>
  <si>
    <t>Woodall</t>
  </si>
  <si>
    <t>Tnanita</t>
  </si>
  <si>
    <t>EXT:  7177</t>
  </si>
  <si>
    <t>612-627-5862</t>
  </si>
  <si>
    <t>twoodall@nmdp.org</t>
  </si>
  <si>
    <t>Team Andrea</t>
  </si>
  <si>
    <t>Team Diane</t>
  </si>
  <si>
    <t xml:space="preserve">CM Training &amp; Development Specialist </t>
  </si>
  <si>
    <t>PI Proj. Mgr.</t>
  </si>
  <si>
    <t>Volunteers</t>
  </si>
  <si>
    <t>Director</t>
  </si>
  <si>
    <t>Case Manager</t>
  </si>
  <si>
    <t>Case Associate</t>
  </si>
  <si>
    <t>Case Manager-Flt</t>
  </si>
  <si>
    <t>CM Operations Mgr.</t>
  </si>
  <si>
    <t>CM Team Leads</t>
  </si>
  <si>
    <t>Nancy Sheridan</t>
  </si>
  <si>
    <t>Sheridan</t>
  </si>
  <si>
    <t>Nancy</t>
  </si>
  <si>
    <t>EXT:  7166</t>
  </si>
  <si>
    <t>612-627-5808</t>
  </si>
  <si>
    <t>nsherida@nmdp.org</t>
  </si>
  <si>
    <t>Rec'd Ini.</t>
  </si>
  <si>
    <t>Gift</t>
  </si>
  <si>
    <t>High Sierra Fly-By Compu Backp</t>
  </si>
  <si>
    <t>Ladies Bonded Fleece Jkt S</t>
  </si>
  <si>
    <t>Swash Buckle Computer Tote</t>
  </si>
  <si>
    <t>Fireside 6 in 1 Mutil Game Set</t>
  </si>
  <si>
    <t>Ladeis Bonded Fleece Jkt XL</t>
  </si>
  <si>
    <t>Brookstone Travel Speaker</t>
  </si>
  <si>
    <t>Binara 16 oz 2 pc Gift Set</t>
  </si>
  <si>
    <t>Team Andrea (Diane)</t>
  </si>
  <si>
    <t>Ladies Bonded Fleece Jkt M</t>
  </si>
  <si>
    <t xml:space="preserve">Team Andrea </t>
  </si>
  <si>
    <t>Unisex Full Zip Hoodie S</t>
  </si>
  <si>
    <t>Navy Hoodie</t>
  </si>
  <si>
    <t>Replacement Backpack</t>
  </si>
  <si>
    <t>Healing Blue Chamilia Bead/Box</t>
  </si>
  <si>
    <t>Team Diane (Andrea)</t>
  </si>
  <si>
    <t xml:space="preserve">Team Diane </t>
  </si>
  <si>
    <t>Ladies Bonded Fleece Jkt XXL</t>
  </si>
  <si>
    <t>Team Diane (Jamie)</t>
  </si>
  <si>
    <t>EXT:  1730</t>
  </si>
  <si>
    <t>Team Diane Row</t>
  </si>
  <si>
    <t>Bondeed Fleece Jacket XXL</t>
  </si>
  <si>
    <t>Team Float Room</t>
  </si>
  <si>
    <t>Ladies Bonded Fleece Jkt L</t>
  </si>
  <si>
    <t>Team Float Room (Diane)</t>
  </si>
  <si>
    <t xml:space="preserve">Team Float Room </t>
  </si>
  <si>
    <t>CM*
CM*</t>
  </si>
  <si>
    <t>Tkachenk</t>
  </si>
  <si>
    <t xml:space="preserve">Julia Tkachenko </t>
  </si>
  <si>
    <t>EXT:  7172</t>
  </si>
  <si>
    <t>Team Jamie (Joel)</t>
  </si>
  <si>
    <t xml:space="preserve">Team Jamie </t>
  </si>
  <si>
    <t>Team Jamie (Diane)</t>
  </si>
  <si>
    <t>Team Jamie (Andrea)</t>
  </si>
  <si>
    <t>Bonded Fleece Jacket L</t>
  </si>
  <si>
    <t>Team Jamie Kristin</t>
  </si>
  <si>
    <t>Team Jamie (Kristin)</t>
  </si>
  <si>
    <t>Team Jamie (Jamie)</t>
  </si>
  <si>
    <t>Bonded Fleece Jacket M</t>
  </si>
  <si>
    <t xml:space="preserve">Jane Kessler </t>
  </si>
  <si>
    <t>Team Kristin (Diane)</t>
  </si>
  <si>
    <t>612-627-8199</t>
  </si>
  <si>
    <t>Bonded Fleece Jacket XL</t>
  </si>
  <si>
    <t>Team Kristin (Andrea)</t>
  </si>
  <si>
    <t>Team Training Room</t>
  </si>
  <si>
    <t>Team Training Room (Diane)</t>
  </si>
  <si>
    <t>last name</t>
  </si>
  <si>
    <t>first name</t>
  </si>
  <si>
    <t>distribution</t>
  </si>
  <si>
    <t>location</t>
  </si>
  <si>
    <t>Descr</t>
  </si>
  <si>
    <t>Email ID</t>
  </si>
  <si>
    <t>Received</t>
  </si>
  <si>
    <t xml:space="preserve"> Sherry L.</t>
  </si>
  <si>
    <t>Search &amp; Transplant Services</t>
  </si>
  <si>
    <t>Minneapolis, MN - Broadway Ridge</t>
  </si>
  <si>
    <t xml:space="preserve"> Dana D.</t>
  </si>
  <si>
    <t xml:space="preserve"> Steven R</t>
  </si>
  <si>
    <t xml:space="preserve"> Christina M</t>
  </si>
  <si>
    <t xml:space="preserve"> Sayaka S</t>
  </si>
  <si>
    <t xml:space="preserve"> Amy K</t>
  </si>
  <si>
    <t xml:space="preserve"> Judith C.</t>
  </si>
  <si>
    <t xml:space="preserve"> Heidi M</t>
  </si>
  <si>
    <t xml:space="preserve"> Shannon</t>
  </si>
  <si>
    <t>Buetow</t>
  </si>
  <si>
    <t xml:space="preserve"> Melanie A.</t>
  </si>
  <si>
    <t>mbuetow@nmdp.org</t>
  </si>
  <si>
    <t>Casa De Calvo</t>
  </si>
  <si>
    <t xml:space="preserve"> Kelly A</t>
  </si>
  <si>
    <t xml:space="preserve"> Emilie A.</t>
  </si>
  <si>
    <t xml:space="preserve"> Desiree L</t>
  </si>
  <si>
    <t xml:space="preserve"> Emily K.</t>
  </si>
  <si>
    <t xml:space="preserve"> Blair A.</t>
  </si>
  <si>
    <t xml:space="preserve"> Kayla K</t>
  </si>
  <si>
    <t xml:space="preserve"> Elizabeth</t>
  </si>
  <si>
    <t xml:space="preserve"> Stephanie A</t>
  </si>
  <si>
    <t xml:space="preserve"> Anne M</t>
  </si>
  <si>
    <t xml:space="preserve"> Jennifer L.</t>
  </si>
  <si>
    <t xml:space="preserve"> Trisha M.</t>
  </si>
  <si>
    <t xml:space="preserve"> Susan J.</t>
  </si>
  <si>
    <t xml:space="preserve"> Nicole V</t>
  </si>
  <si>
    <t xml:space="preserve"> Kathryn M</t>
  </si>
  <si>
    <t xml:space="preserve"> Diane D.</t>
  </si>
  <si>
    <t>dharder@nmdp.org</t>
  </si>
  <si>
    <t xml:space="preserve"> Kerri L.</t>
  </si>
  <si>
    <t xml:space="preserve"> Rodrick P</t>
  </si>
  <si>
    <t xml:space="preserve"> Grace E.</t>
  </si>
  <si>
    <t xml:space="preserve"> Kathryn L.</t>
  </si>
  <si>
    <t xml:space="preserve"> Christel J</t>
  </si>
  <si>
    <t xml:space="preserve"> Emma E</t>
  </si>
  <si>
    <t xml:space="preserve"> Nichole M</t>
  </si>
  <si>
    <t xml:space="preserve"> Jennifer L</t>
  </si>
  <si>
    <t xml:space="preserve"> Melissa P.</t>
  </si>
  <si>
    <t xml:space="preserve"> Amy E</t>
  </si>
  <si>
    <t xml:space="preserve"> Kerri S.</t>
  </si>
  <si>
    <t xml:space="preserve"> Joel H.</t>
  </si>
  <si>
    <t xml:space="preserve"> Melissa L.</t>
  </si>
  <si>
    <t xml:space="preserve"> Reva S.</t>
  </si>
  <si>
    <t xml:space="preserve"> Kathleen M.</t>
  </si>
  <si>
    <t xml:space="preserve"> Karen</t>
  </si>
  <si>
    <t xml:space="preserve"> Abby G</t>
  </si>
  <si>
    <t xml:space="preserve"> Daniel</t>
  </si>
  <si>
    <t xml:space="preserve"> Patricia M.</t>
  </si>
  <si>
    <t xml:space="preserve"> Lynn M.</t>
  </si>
  <si>
    <t xml:space="preserve"> Kristin C</t>
  </si>
  <si>
    <t xml:space="preserve"> Riley M.</t>
  </si>
  <si>
    <t xml:space="preserve"> Kelly L</t>
  </si>
  <si>
    <t xml:space="preserve"> Allen P</t>
  </si>
  <si>
    <t xml:space="preserve"> Mary Beth</t>
  </si>
  <si>
    <t xml:space="preserve"> Stacy M.</t>
  </si>
  <si>
    <t xml:space="preserve"> Katherine M.</t>
  </si>
  <si>
    <t xml:space="preserve"> Anne R.</t>
  </si>
  <si>
    <t xml:space="preserve"> Janice M.</t>
  </si>
  <si>
    <t xml:space="preserve"> Katie J</t>
  </si>
  <si>
    <t xml:space="preserve"> Kristen A</t>
  </si>
  <si>
    <t xml:space="preserve"> Charlie D</t>
  </si>
  <si>
    <t xml:space="preserve"> Kurt W</t>
  </si>
  <si>
    <t>kurt.prieve@gmail.com</t>
  </si>
  <si>
    <t xml:space="preserve"> Janice L.</t>
  </si>
  <si>
    <t xml:space="preserve"> Erica L.</t>
  </si>
  <si>
    <t xml:space="preserve"> Erica J</t>
  </si>
  <si>
    <t>eripken@gmail.com</t>
  </si>
  <si>
    <t xml:space="preserve"> Lindsay L.</t>
  </si>
  <si>
    <t xml:space="preserve"> Melissa A.</t>
  </si>
  <si>
    <t>mroux@nmdp.org</t>
  </si>
  <si>
    <t xml:space="preserve"> Andrea D.</t>
  </si>
  <si>
    <t xml:space="preserve"> Nancy E.</t>
  </si>
  <si>
    <t xml:space="preserve"> Michelle J.</t>
  </si>
  <si>
    <t xml:space="preserve"> Lynne T</t>
  </si>
  <si>
    <t xml:space="preserve"> Katherine M</t>
  </si>
  <si>
    <t xml:space="preserve"> Julia A.</t>
  </si>
  <si>
    <t xml:space="preserve"> Carol P.</t>
  </si>
  <si>
    <t xml:space="preserve"> Kristine M.</t>
  </si>
  <si>
    <t xml:space="preserve"> Lori D.</t>
  </si>
  <si>
    <t xml:space="preserve"> Tnanita M.</t>
  </si>
  <si>
    <t xml:space="preserve"> Jeff S.</t>
  </si>
  <si>
    <t>Phoenix Initiative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</si>
</sst>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000"/>
    <numFmt numFmtId="166" formatCode="\(###\)\ ###\-####"/>
  </numFmts>
  <fonts count="21">
    <font>
      <sz val="10"/>
      <color indexed="8"/>
      <name val="Arial"/>
    </font>
    <font>
      <sz val="11"/>
      <name val="Verdana"/>
      <family val="2"/>
    </font>
    <font>
      <sz val="9"/>
      <color indexed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 Unicode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8" fillId="0" borderId="0" xfId="0" applyFont="1"/>
    <xf numFmtId="165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6" fillId="0" borderId="2" xfId="1" applyFill="1" applyBorder="1" applyAlignment="1" applyProtection="1">
      <alignment vertical="center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4" fontId="19" fillId="0" borderId="2" xfId="0" applyNumberFormat="1" applyFont="1" applyBorder="1" applyAlignment="1">
      <alignment vertical="center" wrapText="1"/>
    </xf>
    <xf numFmtId="0" fontId="0" fillId="0" borderId="2" xfId="0" applyBorder="1"/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quotePrefix="1"/>
    <xf numFmtId="0" fontId="0" fillId="0" borderId="3" xfId="0" quotePrefix="1" applyBorder="1"/>
    <xf numFmtId="0" fontId="0" fillId="0" borderId="3" xfId="0" applyBorder="1"/>
    <xf numFmtId="0" fontId="8" fillId="0" borderId="2" xfId="0" applyFont="1" applyBorder="1" applyAlignment="1">
      <alignment horizontal="left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9" fillId="0" borderId="0" xfId="0" applyFont="1" applyAlignment="1">
      <alignment vertical="top"/>
    </xf>
    <xf numFmtId="49" fontId="0" fillId="0" borderId="0" xfId="0" applyNumberFormat="1"/>
    <xf numFmtId="0" fontId="0" fillId="0" borderId="0" xfId="0" applyAlignment="1">
      <alignment vertical="top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0" fillId="0" borderId="2" xfId="0" quotePrefix="1" applyBorder="1"/>
    <xf numFmtId="0" fontId="5" fillId="0" borderId="0" xfId="0" applyFont="1" applyAlignment="1">
      <alignment horizontal="center" vertical="center" wrapText="1"/>
    </xf>
    <xf numFmtId="49" fontId="0" fillId="0" borderId="2" xfId="0" applyNumberFormat="1" applyBorder="1"/>
    <xf numFmtId="0" fontId="9" fillId="0" borderId="0" xfId="0" applyFont="1"/>
    <xf numFmtId="0" fontId="7" fillId="0" borderId="0" xfId="0" applyFont="1" applyAlignment="1">
      <alignment horizontal="center"/>
    </xf>
    <xf numFmtId="0" fontId="9" fillId="0" borderId="2" xfId="0" applyFont="1" applyBorder="1"/>
    <xf numFmtId="0" fontId="4" fillId="0" borderId="2" xfId="0" applyFont="1" applyBorder="1" applyAlignment="1">
      <alignment horizontal="left" vertical="center" wrapText="1"/>
    </xf>
    <xf numFmtId="0" fontId="16" fillId="0" borderId="2" xfId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0" fillId="0" borderId="2" xfId="0" quotePrefix="1" applyBorder="1" applyAlignment="1">
      <alignment horizontal="left" vertical="center"/>
    </xf>
    <xf numFmtId="0" fontId="0" fillId="0" borderId="0" xfId="0" applyAlignment="1">
      <alignment horizontal="left" vertical="center"/>
    </xf>
    <xf numFmtId="165" fontId="2" fillId="0" borderId="2" xfId="0" applyNumberFormat="1" applyFont="1" applyBorder="1" applyAlignment="1">
      <alignment horizontal="right" vertical="center"/>
    </xf>
    <xf numFmtId="0" fontId="0" fillId="0" borderId="2" xfId="0" quotePrefix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2" xfId="0" applyFont="1" applyBorder="1" applyAlignment="1">
      <alignment vertical="center"/>
    </xf>
    <xf numFmtId="14" fontId="0" fillId="0" borderId="0" xfId="0" applyNumberFormat="1"/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165" fontId="2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0" fontId="0" fillId="0" borderId="2" xfId="0" quotePrefix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16" fillId="0" borderId="2" xfId="1" applyFill="1" applyBorder="1" applyAlignment="1" applyProtection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9" fillId="0" borderId="2" xfId="0" quotePrefix="1" applyFont="1" applyBorder="1"/>
    <xf numFmtId="0" fontId="14" fillId="0" borderId="2" xfId="0" applyFont="1" applyBorder="1" applyAlignment="1">
      <alignment wrapText="1"/>
    </xf>
    <xf numFmtId="0" fontId="0" fillId="0" borderId="1" xfId="0" quotePrefix="1" applyBorder="1"/>
    <xf numFmtId="0" fontId="7" fillId="0" borderId="0" xfId="0" applyFont="1"/>
    <xf numFmtId="0" fontId="16" fillId="0" borderId="0" xfId="1" applyFill="1" applyBorder="1" applyAlignment="1" applyProtection="1">
      <alignment vertical="center" wrapText="1"/>
    </xf>
    <xf numFmtId="0" fontId="8" fillId="0" borderId="0" xfId="0" applyFont="1"/>
    <xf numFmtId="17" fontId="10" fillId="0" borderId="0" xfId="0" applyNumberFormat="1" applyFont="1"/>
    <xf numFmtId="164" fontId="0" fillId="0" borderId="0" xfId="0" applyNumberFormat="1"/>
    <xf numFmtId="0" fontId="0" fillId="0" borderId="9" xfId="0" applyBorder="1" applyAlignment="1">
      <alignment vertical="center"/>
    </xf>
    <xf numFmtId="0" fontId="9" fillId="0" borderId="8" xfId="0" applyFont="1" applyBorder="1" applyAlignment="1">
      <alignment horizontal="right"/>
    </xf>
    <xf numFmtId="166" fontId="0" fillId="0" borderId="0" xfId="0" applyNumberFormat="1"/>
    <xf numFmtId="0" fontId="0" fillId="2" borderId="0" xfId="0" applyFill="1"/>
    <xf numFmtId="166" fontId="0" fillId="2" borderId="0" xfId="0" applyNumberFormat="1" applyFill="1"/>
    <xf numFmtId="0" fontId="9" fillId="2" borderId="0" xfId="0" applyFont="1" applyFill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5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21">
    <dxf>
      <fill>
        <patternFill>
          <bgColor rgb="FFFFFF00"/>
        </patternFill>
      </fill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</dxf>
    <dxf>
      <fill>
        <patternFill>
          <bgColor indexed="2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\(###\)\ ###\-####"/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H94" totalsRowShown="0" tableBorderDxfId="20">
  <autoFilter ref="A2:H94" xr:uid="{A454CA5F-B452-417D-95B5-1664CDBEBE1B}"/>
  <sortState xmlns:xlrd2="http://schemas.microsoft.com/office/spreadsheetml/2017/richdata2" ref="A3:H94">
    <sortCondition ref="B2:B94"/>
  </sortState>
  <tableColumns count="8">
    <tableColumn id="1" xr3:uid="{00000000-0010-0000-0000-000001000000}" name="ID:"/>
    <tableColumn id="2" xr3:uid="{00000000-0010-0000-0000-000002000000}" name="Case _x000a_Management _x000a_Staff:"/>
    <tableColumn id="3" xr3:uid="{00000000-0010-0000-0000-000003000000}" name="Lname"/>
    <tableColumn id="4" xr3:uid="{00000000-0010-0000-0000-000004000000}" name="Fname"/>
    <tableColumn id="5" xr3:uid="{00000000-0010-0000-0000-000005000000}" name="Title"/>
    <tableColumn id="6" xr3:uid="{00000000-0010-0000-0000-000006000000}" name="Phone Number:" dataDxfId="19"/>
    <tableColumn id="7" xr3:uid="{00000000-0010-0000-0000-000007000000}" name="E-mail:"/>
    <tableColumn id="8" xr3:uid="{00000000-0010-0000-0000-000008000000}" name="Team/Department: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hammrei@nmdp.org" TargetMode="External"/><Relationship Id="rId13" Type="http://schemas.openxmlformats.org/officeDocument/2006/relationships/hyperlink" Target="mailto:kthilges@nmdp.org" TargetMode="External"/><Relationship Id="rId18" Type="http://schemas.openxmlformats.org/officeDocument/2006/relationships/table" Target="../tables/table1.xml"/><Relationship Id="rId3" Type="http://schemas.openxmlformats.org/officeDocument/2006/relationships/hyperlink" Target="mailto:kcasadec@nmdp.org" TargetMode="External"/><Relationship Id="rId7" Type="http://schemas.openxmlformats.org/officeDocument/2006/relationships/hyperlink" Target="mailto:mingebre@nmdp.org" TargetMode="External"/><Relationship Id="rId12" Type="http://schemas.openxmlformats.org/officeDocument/2006/relationships/hyperlink" Target="mailto:tporthan@nmdp.org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afranck@nmdp.org" TargetMode="External"/><Relationship Id="rId16" Type="http://schemas.openxmlformats.org/officeDocument/2006/relationships/hyperlink" Target="mailto:tracey.her@nmdp.org" TargetMode="External"/><Relationship Id="rId1" Type="http://schemas.openxmlformats.org/officeDocument/2006/relationships/hyperlink" Target="mailto:sbarrett@nmdp.org" TargetMode="External"/><Relationship Id="rId6" Type="http://schemas.openxmlformats.org/officeDocument/2006/relationships/hyperlink" Target="mailto:rhalupni@nmdp.org" TargetMode="External"/><Relationship Id="rId11" Type="http://schemas.openxmlformats.org/officeDocument/2006/relationships/hyperlink" Target="mailto:amossber@NMDP.ORG" TargetMode="External"/><Relationship Id="rId5" Type="http://schemas.openxmlformats.org/officeDocument/2006/relationships/hyperlink" Target="mailto:wkozitza@nmdp.org" TargetMode="External"/><Relationship Id="rId15" Type="http://schemas.openxmlformats.org/officeDocument/2006/relationships/hyperlink" Target="mailto:hmartin2@nmdp.org" TargetMode="External"/><Relationship Id="rId10" Type="http://schemas.openxmlformats.org/officeDocument/2006/relationships/hyperlink" Target="mailto:ejosephs@NMDP.ORG" TargetMode="External"/><Relationship Id="rId4" Type="http://schemas.openxmlformats.org/officeDocument/2006/relationships/hyperlink" Target="mailto:jpeters5@nmdp.org" TargetMode="External"/><Relationship Id="rId9" Type="http://schemas.openxmlformats.org/officeDocument/2006/relationships/hyperlink" Target="mailto:adiers@nmdp.org" TargetMode="External"/><Relationship Id="rId14" Type="http://schemas.openxmlformats.org/officeDocument/2006/relationships/hyperlink" Target="mailto:clashins@nmdp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weber@nmdp.org" TargetMode="External"/><Relationship Id="rId13" Type="http://schemas.openxmlformats.org/officeDocument/2006/relationships/hyperlink" Target="mailto:adircks@nmdp.org" TargetMode="External"/><Relationship Id="rId3" Type="http://schemas.openxmlformats.org/officeDocument/2006/relationships/hyperlink" Target="mailto:knewman@nmdp.org" TargetMode="External"/><Relationship Id="rId7" Type="http://schemas.openxmlformats.org/officeDocument/2006/relationships/hyperlink" Target="mailto:kericks2@nmdp.org" TargetMode="External"/><Relationship Id="rId12" Type="http://schemas.openxmlformats.org/officeDocument/2006/relationships/hyperlink" Target="http://insidenmdp/PEOPLE/Employees/Individual.aspx?usrId=2211" TargetMode="External"/><Relationship Id="rId2" Type="http://schemas.openxmlformats.org/officeDocument/2006/relationships/hyperlink" Target="mailto:jtkachen@nmdp.org" TargetMode="External"/><Relationship Id="rId1" Type="http://schemas.openxmlformats.org/officeDocument/2006/relationships/hyperlink" Target="mailto:probinet@nmdp.org" TargetMode="External"/><Relationship Id="rId6" Type="http://schemas.openxmlformats.org/officeDocument/2006/relationships/hyperlink" Target="mailto:eschuber@nmdp.org" TargetMode="External"/><Relationship Id="rId11" Type="http://schemas.openxmlformats.org/officeDocument/2006/relationships/hyperlink" Target="mailto:adircks@nmdp.org" TargetMode="External"/><Relationship Id="rId5" Type="http://schemas.openxmlformats.org/officeDocument/2006/relationships/hyperlink" Target="mailto:coswald@nmdp.org" TargetMode="External"/><Relationship Id="rId10" Type="http://schemas.openxmlformats.org/officeDocument/2006/relationships/hyperlink" Target="http://insidenmdp/PEOPLE/Employees/Individual.aspx?usrId=2211" TargetMode="External"/><Relationship Id="rId4" Type="http://schemas.openxmlformats.org/officeDocument/2006/relationships/hyperlink" Target="mailto:mvenegon@nmdp.org" TargetMode="External"/><Relationship Id="rId9" Type="http://schemas.openxmlformats.org/officeDocument/2006/relationships/hyperlink" Target="mailto:rmiller@nmdp.org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peine@nmdp.org" TargetMode="External"/><Relationship Id="rId2" Type="http://schemas.openxmlformats.org/officeDocument/2006/relationships/hyperlink" Target="mailto:kderheim@nmdp.org" TargetMode="External"/><Relationship Id="rId1" Type="http://schemas.openxmlformats.org/officeDocument/2006/relationships/hyperlink" Target="mailto:sbroderi@nmdp.org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kvangrun@nmdp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peine@nmdp.org" TargetMode="External"/><Relationship Id="rId2" Type="http://schemas.openxmlformats.org/officeDocument/2006/relationships/hyperlink" Target="mailto:kderheim@nmdp.org" TargetMode="External"/><Relationship Id="rId1" Type="http://schemas.openxmlformats.org/officeDocument/2006/relationships/hyperlink" Target="mailto:sbroderi@nmdp.org" TargetMode="External"/><Relationship Id="rId4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4"/>
  <sheetViews>
    <sheetView tabSelected="1" zoomScaleNormal="100" workbookViewId="0">
      <pane ySplit="2" topLeftCell="A69" activePane="bottomLeft" state="frozen"/>
      <selection pane="bottomLeft" activeCell="A19" sqref="A19:XFD19"/>
    </sheetView>
  </sheetViews>
  <sheetFormatPr defaultRowHeight="12.6"/>
  <cols>
    <col min="2" max="2" width="25.140625" bestFit="1" customWidth="1"/>
    <col min="3" max="3" width="14.5703125" hidden="1" customWidth="1"/>
    <col min="4" max="4" width="17.5703125" hidden="1" customWidth="1"/>
    <col min="5" max="5" width="42" customWidth="1"/>
    <col min="6" max="6" width="22.42578125" style="68" customWidth="1"/>
    <col min="7" max="7" width="26.28515625" customWidth="1"/>
    <col min="8" max="8" width="42" style="1" bestFit="1" customWidth="1"/>
    <col min="9" max="9" width="8.7109375"/>
  </cols>
  <sheetData>
    <row r="1" spans="1:10" ht="50.25" customHeight="1">
      <c r="A1" s="75" t="s">
        <v>0</v>
      </c>
      <c r="B1" s="76"/>
      <c r="C1" s="69"/>
      <c r="D1" s="69" t="s">
        <v>1</v>
      </c>
      <c r="E1" s="75" t="s">
        <v>2</v>
      </c>
      <c r="F1" s="77"/>
      <c r="G1" s="77"/>
      <c r="H1" s="70" t="s">
        <v>3</v>
      </c>
      <c r="J1" s="67"/>
    </row>
    <row r="2" spans="1:10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</row>
    <row r="3" spans="1:10">
      <c r="A3">
        <v>155</v>
      </c>
      <c r="B3" t="s">
        <v>12</v>
      </c>
      <c r="C3" t="s">
        <v>13</v>
      </c>
      <c r="D3" t="s">
        <v>14</v>
      </c>
      <c r="E3" t="s">
        <v>15</v>
      </c>
      <c r="F3" s="71">
        <v>7634068362</v>
      </c>
      <c r="G3" t="s">
        <v>16</v>
      </c>
      <c r="H3" t="s">
        <v>17</v>
      </c>
    </row>
    <row r="4" spans="1:10">
      <c r="A4">
        <v>186</v>
      </c>
      <c r="B4" t="s">
        <v>18</v>
      </c>
      <c r="C4" t="s">
        <v>19</v>
      </c>
      <c r="D4" t="s">
        <v>20</v>
      </c>
      <c r="E4" t="s">
        <v>21</v>
      </c>
      <c r="F4" s="71">
        <v>7634068627</v>
      </c>
      <c r="G4" t="s">
        <v>22</v>
      </c>
      <c r="H4" t="s">
        <v>23</v>
      </c>
    </row>
    <row r="5" spans="1:10">
      <c r="A5">
        <v>436</v>
      </c>
      <c r="B5" t="s">
        <v>24</v>
      </c>
      <c r="C5" t="s">
        <v>25</v>
      </c>
      <c r="D5" t="s">
        <v>26</v>
      </c>
      <c r="E5" t="s">
        <v>27</v>
      </c>
      <c r="F5" s="71">
        <v>7634065859</v>
      </c>
      <c r="G5" t="s">
        <v>28</v>
      </c>
      <c r="H5" t="s">
        <v>23</v>
      </c>
    </row>
    <row r="6" spans="1:10">
      <c r="A6">
        <v>385</v>
      </c>
      <c r="B6" t="s">
        <v>29</v>
      </c>
      <c r="C6" t="s">
        <v>30</v>
      </c>
      <c r="D6" t="s">
        <v>31</v>
      </c>
      <c r="E6" t="s">
        <v>32</v>
      </c>
      <c r="F6" s="71">
        <v>7634063294</v>
      </c>
      <c r="G6" t="s">
        <v>33</v>
      </c>
      <c r="H6" s="32" t="s">
        <v>23</v>
      </c>
    </row>
    <row r="7" spans="1:10">
      <c r="A7">
        <v>893</v>
      </c>
      <c r="B7" t="s">
        <v>34</v>
      </c>
      <c r="C7" t="s">
        <v>35</v>
      </c>
      <c r="D7" t="s">
        <v>36</v>
      </c>
      <c r="E7" t="s">
        <v>27</v>
      </c>
      <c r="F7" s="71">
        <v>7634068192</v>
      </c>
      <c r="G7" t="s">
        <v>37</v>
      </c>
      <c r="H7" t="s">
        <v>17</v>
      </c>
    </row>
    <row r="8" spans="1:10">
      <c r="A8">
        <v>405</v>
      </c>
      <c r="B8" t="s">
        <v>38</v>
      </c>
      <c r="C8" t="s">
        <v>39</v>
      </c>
      <c r="D8" t="s">
        <v>40</v>
      </c>
      <c r="E8" t="s">
        <v>41</v>
      </c>
      <c r="F8" s="71">
        <v>7634068218</v>
      </c>
      <c r="G8" t="s">
        <v>42</v>
      </c>
      <c r="H8" t="s">
        <v>43</v>
      </c>
    </row>
    <row r="9" spans="1:10" s="72" customFormat="1">
      <c r="A9" s="72">
        <v>445</v>
      </c>
      <c r="B9" s="72" t="s">
        <v>44</v>
      </c>
      <c r="C9" s="72" t="s">
        <v>45</v>
      </c>
      <c r="D9" s="72" t="s">
        <v>46</v>
      </c>
      <c r="E9" s="72" t="s">
        <v>32</v>
      </c>
      <c r="F9" s="73">
        <v>7634065233</v>
      </c>
      <c r="G9" s="72" t="s">
        <v>47</v>
      </c>
      <c r="H9" s="74" t="s">
        <v>48</v>
      </c>
    </row>
    <row r="10" spans="1:10">
      <c r="A10">
        <v>346</v>
      </c>
      <c r="B10" t="s">
        <v>49</v>
      </c>
      <c r="C10" t="s">
        <v>50</v>
      </c>
      <c r="D10" t="s">
        <v>46</v>
      </c>
      <c r="E10" t="s">
        <v>21</v>
      </c>
      <c r="F10" s="71">
        <v>7634065874</v>
      </c>
      <c r="G10" t="s">
        <v>51</v>
      </c>
      <c r="H10" t="s">
        <v>43</v>
      </c>
    </row>
    <row r="11" spans="1:10">
      <c r="A11">
        <v>320</v>
      </c>
      <c r="B11" t="s">
        <v>52</v>
      </c>
      <c r="C11" t="s">
        <v>53</v>
      </c>
      <c r="D11" t="s">
        <v>54</v>
      </c>
      <c r="E11" t="s">
        <v>21</v>
      </c>
      <c r="F11" s="71">
        <v>7634063545</v>
      </c>
      <c r="G11" t="s">
        <v>55</v>
      </c>
      <c r="H11" t="s">
        <v>23</v>
      </c>
    </row>
    <row r="12" spans="1:10">
      <c r="A12">
        <v>175</v>
      </c>
      <c r="B12" t="s">
        <v>56</v>
      </c>
      <c r="C12" t="s">
        <v>57</v>
      </c>
      <c r="D12" t="s">
        <v>58</v>
      </c>
      <c r="E12" t="s">
        <v>21</v>
      </c>
      <c r="F12" s="71">
        <v>7634068743</v>
      </c>
      <c r="G12" t="s">
        <v>59</v>
      </c>
      <c r="H12" t="s">
        <v>43</v>
      </c>
    </row>
    <row r="13" spans="1:10">
      <c r="A13">
        <v>311</v>
      </c>
      <c r="B13" t="s">
        <v>60</v>
      </c>
      <c r="C13" t="s">
        <v>61</v>
      </c>
      <c r="D13" t="s">
        <v>58</v>
      </c>
      <c r="E13" t="s">
        <v>21</v>
      </c>
      <c r="F13" s="71">
        <v>7634063016</v>
      </c>
      <c r="G13" t="s">
        <v>62</v>
      </c>
      <c r="H13" t="s">
        <v>43</v>
      </c>
    </row>
    <row r="14" spans="1:10">
      <c r="A14">
        <v>326</v>
      </c>
      <c r="B14" t="s">
        <v>63</v>
      </c>
      <c r="C14" t="s">
        <v>64</v>
      </c>
      <c r="D14" t="s">
        <v>58</v>
      </c>
      <c r="E14" t="s">
        <v>21</v>
      </c>
      <c r="F14" s="71">
        <v>7634063550</v>
      </c>
      <c r="G14" t="s">
        <v>65</v>
      </c>
      <c r="H14" t="s">
        <v>23</v>
      </c>
    </row>
    <row r="15" spans="1:10">
      <c r="A15">
        <v>299</v>
      </c>
      <c r="B15" t="s">
        <v>66</v>
      </c>
      <c r="C15" t="s">
        <v>67</v>
      </c>
      <c r="D15" t="s">
        <v>68</v>
      </c>
      <c r="E15" t="s">
        <v>21</v>
      </c>
      <c r="F15" s="71">
        <v>7634063015</v>
      </c>
      <c r="G15" t="s">
        <v>69</v>
      </c>
      <c r="H15" t="s">
        <v>43</v>
      </c>
    </row>
    <row r="16" spans="1:10" s="72" customFormat="1">
      <c r="A16" s="72">
        <v>444</v>
      </c>
      <c r="B16" s="72" t="s">
        <v>70</v>
      </c>
      <c r="C16" s="72" t="s">
        <v>71</v>
      </c>
      <c r="D16" s="72" t="s">
        <v>72</v>
      </c>
      <c r="E16" s="72" t="s">
        <v>32</v>
      </c>
      <c r="F16" s="73">
        <v>7634063328</v>
      </c>
      <c r="G16" s="72" t="s">
        <v>73</v>
      </c>
      <c r="H16" s="74" t="s">
        <v>43</v>
      </c>
    </row>
    <row r="17" spans="1:8">
      <c r="A17">
        <v>388</v>
      </c>
      <c r="B17" t="s">
        <v>74</v>
      </c>
      <c r="C17" t="s">
        <v>75</v>
      </c>
      <c r="D17" t="s">
        <v>76</v>
      </c>
      <c r="E17" t="s">
        <v>21</v>
      </c>
      <c r="F17" s="71">
        <v>7634064233</v>
      </c>
      <c r="G17" t="s">
        <v>77</v>
      </c>
      <c r="H17" s="32" t="s">
        <v>23</v>
      </c>
    </row>
    <row r="18" spans="1:8">
      <c r="A18">
        <v>322</v>
      </c>
      <c r="B18" t="s">
        <v>78</v>
      </c>
      <c r="C18" t="s">
        <v>79</v>
      </c>
      <c r="D18" t="s">
        <v>80</v>
      </c>
      <c r="E18" t="s">
        <v>21</v>
      </c>
      <c r="F18" s="71">
        <v>7634063805</v>
      </c>
      <c r="G18" t="s">
        <v>81</v>
      </c>
      <c r="H18" s="32" t="s">
        <v>43</v>
      </c>
    </row>
    <row r="19" spans="1:8">
      <c r="A19">
        <v>260</v>
      </c>
      <c r="B19" t="s">
        <v>82</v>
      </c>
      <c r="C19" t="s">
        <v>83</v>
      </c>
      <c r="D19" t="s">
        <v>84</v>
      </c>
      <c r="E19" t="s">
        <v>85</v>
      </c>
      <c r="F19" s="71">
        <v>7634068585</v>
      </c>
      <c r="G19" t="s">
        <v>86</v>
      </c>
      <c r="H19" t="s">
        <v>87</v>
      </c>
    </row>
    <row r="20" spans="1:8">
      <c r="A20">
        <v>319</v>
      </c>
      <c r="B20" t="s">
        <v>88</v>
      </c>
      <c r="C20" t="s">
        <v>89</v>
      </c>
      <c r="D20" t="s">
        <v>90</v>
      </c>
      <c r="E20" t="s">
        <v>21</v>
      </c>
      <c r="F20" s="71">
        <v>7634064380</v>
      </c>
      <c r="G20" t="s">
        <v>91</v>
      </c>
      <c r="H20" s="32" t="s">
        <v>48</v>
      </c>
    </row>
    <row r="21" spans="1:8">
      <c r="A21">
        <v>431</v>
      </c>
      <c r="B21" t="s">
        <v>92</v>
      </c>
      <c r="C21" t="s">
        <v>93</v>
      </c>
      <c r="D21" t="s">
        <v>94</v>
      </c>
      <c r="E21" t="s">
        <v>32</v>
      </c>
      <c r="F21" s="71">
        <v>7634063964</v>
      </c>
      <c r="G21" t="s">
        <v>95</v>
      </c>
      <c r="H21" s="32" t="s">
        <v>87</v>
      </c>
    </row>
    <row r="22" spans="1:8">
      <c r="A22">
        <v>397</v>
      </c>
      <c r="B22" t="s">
        <v>96</v>
      </c>
      <c r="C22" t="s">
        <v>97</v>
      </c>
      <c r="D22" t="s">
        <v>98</v>
      </c>
      <c r="E22" t="s">
        <v>21</v>
      </c>
      <c r="F22" s="71">
        <v>7634064209</v>
      </c>
      <c r="G22" t="s">
        <v>99</v>
      </c>
      <c r="H22" t="s">
        <v>100</v>
      </c>
    </row>
    <row r="23" spans="1:8" ht="14.1" customHeight="1">
      <c r="A23">
        <v>389</v>
      </c>
      <c r="B23" t="s">
        <v>101</v>
      </c>
      <c r="C23" t="s">
        <v>102</v>
      </c>
      <c r="D23" t="s">
        <v>103</v>
      </c>
      <c r="E23" t="s">
        <v>21</v>
      </c>
      <c r="F23" s="71">
        <v>7634064779</v>
      </c>
      <c r="G23" t="s">
        <v>104</v>
      </c>
      <c r="H23" s="32" t="s">
        <v>87</v>
      </c>
    </row>
    <row r="24" spans="1:8" ht="14.1" customHeight="1">
      <c r="A24">
        <v>150</v>
      </c>
      <c r="B24" t="s">
        <v>105</v>
      </c>
      <c r="C24" t="s">
        <v>106</v>
      </c>
      <c r="D24" t="s">
        <v>107</v>
      </c>
      <c r="E24" t="s">
        <v>41</v>
      </c>
      <c r="F24" s="71">
        <v>7634068236</v>
      </c>
      <c r="G24" t="s">
        <v>108</v>
      </c>
      <c r="H24" t="s">
        <v>48</v>
      </c>
    </row>
    <row r="25" spans="1:8" ht="14.1" customHeight="1">
      <c r="A25">
        <v>376</v>
      </c>
      <c r="B25" t="s">
        <v>109</v>
      </c>
      <c r="C25" t="s">
        <v>110</v>
      </c>
      <c r="D25" t="s">
        <v>111</v>
      </c>
      <c r="E25" t="s">
        <v>21</v>
      </c>
      <c r="F25" s="71">
        <v>7634068597</v>
      </c>
      <c r="G25" t="s">
        <v>112</v>
      </c>
      <c r="H25" t="s">
        <v>87</v>
      </c>
    </row>
    <row r="26" spans="1:8" ht="14.1" customHeight="1">
      <c r="A26">
        <v>391</v>
      </c>
      <c r="B26" t="s">
        <v>113</v>
      </c>
      <c r="C26" t="str">
        <f>RIGHT(B26,LEN(B26)-FIND("*",SUBSTITUTE(B26," ","*",LEN(B26)-LEN(SUBSTITUTE(B26," ","")))))</f>
        <v>Carey</v>
      </c>
      <c r="D26" t="str">
        <f>LEFT(B26,FIND(" ",B26)-1)</f>
        <v>Emily</v>
      </c>
      <c r="E26" t="s">
        <v>27</v>
      </c>
      <c r="F26" s="71">
        <v>7634063447</v>
      </c>
      <c r="G26" t="s">
        <v>114</v>
      </c>
      <c r="H26" t="s">
        <v>17</v>
      </c>
    </row>
    <row r="27" spans="1:8">
      <c r="A27">
        <v>176</v>
      </c>
      <c r="B27" t="s">
        <v>115</v>
      </c>
      <c r="C27" t="s">
        <v>116</v>
      </c>
      <c r="D27" t="s">
        <v>117</v>
      </c>
      <c r="E27" t="s">
        <v>21</v>
      </c>
      <c r="F27" s="71">
        <v>7634064140</v>
      </c>
      <c r="G27" t="s">
        <v>118</v>
      </c>
      <c r="H27" t="s">
        <v>23</v>
      </c>
    </row>
    <row r="28" spans="1:8">
      <c r="A28">
        <v>406</v>
      </c>
      <c r="B28" t="s">
        <v>119</v>
      </c>
      <c r="C28" t="s">
        <v>120</v>
      </c>
      <c r="D28" t="s">
        <v>117</v>
      </c>
      <c r="E28" t="s">
        <v>21</v>
      </c>
      <c r="F28" s="71">
        <v>7634068201</v>
      </c>
      <c r="G28" t="s">
        <v>121</v>
      </c>
      <c r="H28" t="s">
        <v>17</v>
      </c>
    </row>
    <row r="29" spans="1:8">
      <c r="A29">
        <v>258</v>
      </c>
      <c r="B29" t="s">
        <v>122</v>
      </c>
      <c r="C29" t="s">
        <v>123</v>
      </c>
      <c r="D29" t="s">
        <v>124</v>
      </c>
      <c r="E29" t="s">
        <v>21</v>
      </c>
      <c r="F29" s="71">
        <v>7634063406</v>
      </c>
      <c r="G29" t="s">
        <v>125</v>
      </c>
      <c r="H29" t="s">
        <v>100</v>
      </c>
    </row>
    <row r="30" spans="1:8">
      <c r="A30">
        <v>253</v>
      </c>
      <c r="B30" t="s">
        <v>126</v>
      </c>
      <c r="C30" t="s">
        <v>127</v>
      </c>
      <c r="D30" t="s">
        <v>128</v>
      </c>
      <c r="E30" t="s">
        <v>15</v>
      </c>
      <c r="F30" s="71">
        <v>7634065822</v>
      </c>
      <c r="G30" t="s">
        <v>129</v>
      </c>
      <c r="H30" t="s">
        <v>130</v>
      </c>
    </row>
    <row r="31" spans="1:8" ht="14.1" customHeight="1">
      <c r="A31">
        <v>380</v>
      </c>
      <c r="B31" t="s">
        <v>131</v>
      </c>
      <c r="C31" t="s">
        <v>132</v>
      </c>
      <c r="D31" t="s">
        <v>133</v>
      </c>
      <c r="E31" t="s">
        <v>21</v>
      </c>
      <c r="F31" s="71">
        <v>7634063450</v>
      </c>
      <c r="G31" t="s">
        <v>134</v>
      </c>
      <c r="H31" t="s">
        <v>87</v>
      </c>
    </row>
    <row r="32" spans="1:8" ht="12.6" customHeight="1">
      <c r="A32">
        <v>324</v>
      </c>
      <c r="B32" t="s">
        <v>135</v>
      </c>
      <c r="C32" t="s">
        <v>53</v>
      </c>
      <c r="D32" t="s">
        <v>136</v>
      </c>
      <c r="E32" s="32" t="s">
        <v>21</v>
      </c>
      <c r="F32" s="71">
        <v>7634063547</v>
      </c>
      <c r="G32" t="s">
        <v>137</v>
      </c>
      <c r="H32" s="32" t="s">
        <v>43</v>
      </c>
    </row>
    <row r="33" spans="1:8">
      <c r="A33">
        <v>396</v>
      </c>
      <c r="B33" t="s">
        <v>138</v>
      </c>
      <c r="C33" t="str">
        <f>RIGHT(B33,LEN(B33)-FIND("*",SUBSTITUTE(B33," ","*",LEN(B33)-LEN(SUBSTITUTE(B33," ","")))))</f>
        <v>Martin</v>
      </c>
      <c r="D33" t="str">
        <f>LEFT(B33,FIND(" ",B33)-1)</f>
        <v>Hanna</v>
      </c>
      <c r="E33" s="32" t="s">
        <v>21</v>
      </c>
      <c r="F33" s="71">
        <v>7634068595</v>
      </c>
      <c r="G33" t="s">
        <v>139</v>
      </c>
      <c r="H33" t="s">
        <v>100</v>
      </c>
    </row>
    <row r="34" spans="1:8">
      <c r="A34">
        <v>301</v>
      </c>
      <c r="B34" t="s">
        <v>140</v>
      </c>
      <c r="C34" t="s">
        <v>141</v>
      </c>
      <c r="D34" t="s">
        <v>136</v>
      </c>
      <c r="E34" s="32" t="s">
        <v>21</v>
      </c>
      <c r="F34" s="71">
        <v>7634063026</v>
      </c>
      <c r="G34" t="s">
        <v>142</v>
      </c>
      <c r="H34" s="32" t="s">
        <v>48</v>
      </c>
    </row>
    <row r="35" spans="1:8">
      <c r="A35">
        <v>386</v>
      </c>
      <c r="B35" t="s">
        <v>143</v>
      </c>
      <c r="C35" t="s">
        <v>144</v>
      </c>
      <c r="D35" t="s">
        <v>145</v>
      </c>
      <c r="E35" t="s">
        <v>21</v>
      </c>
      <c r="F35" s="71">
        <v>7634063098</v>
      </c>
      <c r="G35" t="s">
        <v>146</v>
      </c>
      <c r="H35" s="32" t="s">
        <v>87</v>
      </c>
    </row>
    <row r="36" spans="1:8" ht="14.1" customHeight="1">
      <c r="A36">
        <v>42</v>
      </c>
      <c r="B36" t="s">
        <v>147</v>
      </c>
      <c r="C36" t="s">
        <v>148</v>
      </c>
      <c r="D36" t="s">
        <v>149</v>
      </c>
      <c r="E36" t="s">
        <v>21</v>
      </c>
      <c r="F36" s="71">
        <v>7634064297</v>
      </c>
      <c r="G36" t="s">
        <v>150</v>
      </c>
      <c r="H36" t="s">
        <v>87</v>
      </c>
    </row>
    <row r="37" spans="1:8">
      <c r="A37">
        <v>318</v>
      </c>
      <c r="B37" t="s">
        <v>151</v>
      </c>
      <c r="C37" t="s">
        <v>152</v>
      </c>
      <c r="D37" t="s">
        <v>153</v>
      </c>
      <c r="E37" t="s">
        <v>21</v>
      </c>
      <c r="F37" s="71">
        <v>7634064644</v>
      </c>
      <c r="G37" t="s">
        <v>154</v>
      </c>
      <c r="H37" t="s">
        <v>87</v>
      </c>
    </row>
    <row r="38" spans="1:8">
      <c r="A38">
        <v>352</v>
      </c>
      <c r="B38" t="s">
        <v>155</v>
      </c>
      <c r="C38" t="s">
        <v>156</v>
      </c>
      <c r="D38" t="s">
        <v>157</v>
      </c>
      <c r="E38" s="32" t="s">
        <v>41</v>
      </c>
      <c r="F38" s="71">
        <v>7634063868</v>
      </c>
      <c r="G38" t="s">
        <v>158</v>
      </c>
      <c r="H38" s="32" t="s">
        <v>100</v>
      </c>
    </row>
    <row r="39" spans="1:8">
      <c r="A39">
        <v>232</v>
      </c>
      <c r="B39" t="s">
        <v>159</v>
      </c>
      <c r="C39" t="s">
        <v>160</v>
      </c>
      <c r="D39" t="s">
        <v>157</v>
      </c>
      <c r="E39" s="32" t="s">
        <v>41</v>
      </c>
      <c r="F39" s="71">
        <v>7634068104</v>
      </c>
      <c r="G39" t="s">
        <v>161</v>
      </c>
      <c r="H39" s="32" t="s">
        <v>87</v>
      </c>
    </row>
    <row r="40" spans="1:8" ht="14.1" customHeight="1">
      <c r="A40">
        <v>387</v>
      </c>
      <c r="B40" t="s">
        <v>162</v>
      </c>
      <c r="C40" t="s">
        <v>163</v>
      </c>
      <c r="D40" t="s">
        <v>164</v>
      </c>
      <c r="E40" t="s">
        <v>21</v>
      </c>
      <c r="F40" s="71">
        <v>7634068340</v>
      </c>
      <c r="G40" t="s">
        <v>165</v>
      </c>
      <c r="H40" s="32" t="s">
        <v>48</v>
      </c>
    </row>
    <row r="41" spans="1:8" ht="14.1" customHeight="1">
      <c r="A41">
        <v>362</v>
      </c>
      <c r="B41" t="s">
        <v>166</v>
      </c>
      <c r="C41" t="s">
        <v>167</v>
      </c>
      <c r="D41" t="s">
        <v>168</v>
      </c>
      <c r="E41" t="s">
        <v>21</v>
      </c>
      <c r="F41" s="71">
        <v>7634065173</v>
      </c>
      <c r="G41" t="s">
        <v>169</v>
      </c>
      <c r="H41" t="s">
        <v>48</v>
      </c>
    </row>
    <row r="42" spans="1:8" ht="14.1" customHeight="1">
      <c r="A42">
        <v>361</v>
      </c>
      <c r="B42" t="s">
        <v>170</v>
      </c>
      <c r="C42" t="s">
        <v>171</v>
      </c>
      <c r="D42" t="s">
        <v>172</v>
      </c>
      <c r="E42" t="s">
        <v>21</v>
      </c>
      <c r="F42" s="71">
        <v>7148001615</v>
      </c>
      <c r="G42" t="s">
        <v>173</v>
      </c>
      <c r="H42" s="32" t="s">
        <v>87</v>
      </c>
    </row>
    <row r="43" spans="1:8" ht="14.1" customHeight="1">
      <c r="A43">
        <v>169</v>
      </c>
      <c r="B43" t="s">
        <v>174</v>
      </c>
      <c r="C43" t="s">
        <v>175</v>
      </c>
      <c r="D43" t="s">
        <v>176</v>
      </c>
      <c r="E43" t="s">
        <v>21</v>
      </c>
      <c r="F43" s="71">
        <v>7634064265</v>
      </c>
      <c r="G43" t="s">
        <v>177</v>
      </c>
      <c r="H43" t="s">
        <v>23</v>
      </c>
    </row>
    <row r="44" spans="1:8" ht="14.1" customHeight="1">
      <c r="A44">
        <v>227</v>
      </c>
      <c r="B44" t="s">
        <v>178</v>
      </c>
      <c r="C44" t="s">
        <v>156</v>
      </c>
      <c r="D44" t="s">
        <v>179</v>
      </c>
      <c r="E44" t="s">
        <v>27</v>
      </c>
      <c r="F44" s="71">
        <v>7634065760</v>
      </c>
      <c r="G44" t="s">
        <v>180</v>
      </c>
      <c r="H44" t="s">
        <v>23</v>
      </c>
    </row>
    <row r="45" spans="1:8" ht="14.1" customHeight="1">
      <c r="A45">
        <v>160</v>
      </c>
      <c r="B45" t="s">
        <v>181</v>
      </c>
      <c r="C45" t="s">
        <v>182</v>
      </c>
      <c r="D45" t="s">
        <v>183</v>
      </c>
      <c r="E45" t="s">
        <v>27</v>
      </c>
      <c r="F45" s="71">
        <v>7634068311</v>
      </c>
      <c r="G45" t="s">
        <v>184</v>
      </c>
      <c r="H45" t="s">
        <v>87</v>
      </c>
    </row>
    <row r="46" spans="1:8" ht="14.1" customHeight="1">
      <c r="A46">
        <v>187</v>
      </c>
      <c r="B46" t="s">
        <v>185</v>
      </c>
      <c r="C46" t="s">
        <v>186</v>
      </c>
      <c r="D46" t="s">
        <v>187</v>
      </c>
      <c r="E46" t="s">
        <v>21</v>
      </c>
      <c r="F46" s="71">
        <v>7634068509</v>
      </c>
      <c r="G46" t="s">
        <v>188</v>
      </c>
      <c r="H46" t="s">
        <v>43</v>
      </c>
    </row>
    <row r="47" spans="1:8">
      <c r="A47">
        <v>357</v>
      </c>
      <c r="B47" t="s">
        <v>189</v>
      </c>
      <c r="C47" t="s">
        <v>190</v>
      </c>
      <c r="D47" t="s">
        <v>191</v>
      </c>
      <c r="E47" s="32" t="s">
        <v>21</v>
      </c>
      <c r="F47" s="71">
        <v>7634068175</v>
      </c>
      <c r="G47" t="s">
        <v>192</v>
      </c>
      <c r="H47" s="32" t="s">
        <v>48</v>
      </c>
    </row>
    <row r="48" spans="1:8">
      <c r="A48">
        <v>364</v>
      </c>
      <c r="B48" t="s">
        <v>193</v>
      </c>
      <c r="C48" t="s">
        <v>194</v>
      </c>
      <c r="D48" t="s">
        <v>195</v>
      </c>
      <c r="E48" t="s">
        <v>21</v>
      </c>
      <c r="F48" s="71">
        <v>7634065872</v>
      </c>
      <c r="G48" t="s">
        <v>196</v>
      </c>
      <c r="H48" t="s">
        <v>23</v>
      </c>
    </row>
    <row r="49" spans="1:8">
      <c r="A49">
        <v>134</v>
      </c>
      <c r="B49" t="s">
        <v>197</v>
      </c>
      <c r="C49" t="s">
        <v>198</v>
      </c>
      <c r="D49" t="s">
        <v>199</v>
      </c>
      <c r="E49" t="s">
        <v>21</v>
      </c>
      <c r="F49" s="71">
        <v>7634063797</v>
      </c>
      <c r="G49" t="s">
        <v>200</v>
      </c>
      <c r="H49" t="s">
        <v>87</v>
      </c>
    </row>
    <row r="50" spans="1:8">
      <c r="A50">
        <v>401</v>
      </c>
      <c r="B50" t="s">
        <v>201</v>
      </c>
      <c r="C50" t="s">
        <v>202</v>
      </c>
      <c r="D50" t="s">
        <v>203</v>
      </c>
      <c r="E50" t="s">
        <v>21</v>
      </c>
      <c r="F50" s="71">
        <v>7634064281</v>
      </c>
      <c r="G50" t="s">
        <v>204</v>
      </c>
      <c r="H50" t="s">
        <v>23</v>
      </c>
    </row>
    <row r="51" spans="1:8">
      <c r="A51">
        <v>381</v>
      </c>
      <c r="B51" t="s">
        <v>205</v>
      </c>
      <c r="C51" t="s">
        <v>206</v>
      </c>
      <c r="D51" t="s">
        <v>207</v>
      </c>
      <c r="E51" t="s">
        <v>21</v>
      </c>
      <c r="F51" s="71">
        <v>7634068453</v>
      </c>
      <c r="G51" t="s">
        <v>208</v>
      </c>
      <c r="H51" s="32" t="s">
        <v>43</v>
      </c>
    </row>
    <row r="52" spans="1:8">
      <c r="A52">
        <v>189</v>
      </c>
      <c r="B52" t="s">
        <v>209</v>
      </c>
      <c r="C52" t="s">
        <v>210</v>
      </c>
      <c r="D52" t="s">
        <v>211</v>
      </c>
      <c r="E52" s="32" t="s">
        <v>21</v>
      </c>
      <c r="F52" s="71">
        <v>7634064833</v>
      </c>
      <c r="G52" t="s">
        <v>212</v>
      </c>
      <c r="H52" t="s">
        <v>100</v>
      </c>
    </row>
    <row r="53" spans="1:8">
      <c r="A53">
        <v>192</v>
      </c>
      <c r="B53" t="s">
        <v>213</v>
      </c>
      <c r="C53" t="s">
        <v>214</v>
      </c>
      <c r="D53" t="s">
        <v>215</v>
      </c>
      <c r="E53" s="32" t="s">
        <v>85</v>
      </c>
      <c r="F53" s="71">
        <v>7634067834</v>
      </c>
      <c r="G53" t="s">
        <v>216</v>
      </c>
      <c r="H53" t="s">
        <v>23</v>
      </c>
    </row>
    <row r="54" spans="1:8">
      <c r="A54">
        <v>255</v>
      </c>
      <c r="B54" t="s">
        <v>217</v>
      </c>
      <c r="C54" t="s">
        <v>218</v>
      </c>
      <c r="D54" t="s">
        <v>219</v>
      </c>
      <c r="E54" s="32" t="s">
        <v>21</v>
      </c>
      <c r="F54" s="71">
        <v>7634063332</v>
      </c>
      <c r="G54" t="s">
        <v>220</v>
      </c>
      <c r="H54" t="s">
        <v>43</v>
      </c>
    </row>
    <row r="55" spans="1:8">
      <c r="A55">
        <v>298</v>
      </c>
      <c r="B55" t="s">
        <v>221</v>
      </c>
      <c r="C55" t="s">
        <v>222</v>
      </c>
      <c r="D55" t="s">
        <v>223</v>
      </c>
      <c r="E55" s="32" t="s">
        <v>21</v>
      </c>
      <c r="F55" s="71">
        <v>7634064728</v>
      </c>
      <c r="G55" t="s">
        <v>224</v>
      </c>
      <c r="H55" s="32" t="s">
        <v>48</v>
      </c>
    </row>
    <row r="56" spans="1:8" ht="14.1" customHeight="1">
      <c r="A56">
        <v>163</v>
      </c>
      <c r="B56" t="s">
        <v>225</v>
      </c>
      <c r="C56" t="s">
        <v>226</v>
      </c>
      <c r="D56" t="s">
        <v>227</v>
      </c>
      <c r="E56" t="s">
        <v>21</v>
      </c>
      <c r="F56" s="71">
        <v>7634063471</v>
      </c>
      <c r="G56" t="s">
        <v>228</v>
      </c>
      <c r="H56" t="s">
        <v>17</v>
      </c>
    </row>
    <row r="57" spans="1:8" ht="14.1" customHeight="1">
      <c r="A57">
        <v>433</v>
      </c>
      <c r="B57" t="s">
        <v>229</v>
      </c>
      <c r="C57" t="s">
        <v>230</v>
      </c>
      <c r="D57" t="s">
        <v>231</v>
      </c>
      <c r="E57" t="s">
        <v>32</v>
      </c>
      <c r="F57" s="71">
        <v>7634064757</v>
      </c>
      <c r="G57" t="s">
        <v>232</v>
      </c>
      <c r="H57" s="32" t="s">
        <v>43</v>
      </c>
    </row>
    <row r="58" spans="1:8" ht="14.1" customHeight="1">
      <c r="A58">
        <v>70</v>
      </c>
      <c r="B58" t="s">
        <v>233</v>
      </c>
      <c r="C58" t="s">
        <v>234</v>
      </c>
      <c r="D58" t="s">
        <v>235</v>
      </c>
      <c r="E58" t="s">
        <v>21</v>
      </c>
      <c r="F58" s="71">
        <v>7634064381</v>
      </c>
      <c r="G58" t="s">
        <v>236</v>
      </c>
      <c r="H58" t="s">
        <v>17</v>
      </c>
    </row>
    <row r="59" spans="1:8" s="72" customFormat="1" ht="14.1" customHeight="1">
      <c r="A59" s="72">
        <v>449</v>
      </c>
      <c r="B59" s="72" t="s">
        <v>237</v>
      </c>
      <c r="C59" s="72" t="s">
        <v>238</v>
      </c>
      <c r="D59" s="72" t="s">
        <v>239</v>
      </c>
      <c r="E59" s="72" t="s">
        <v>32</v>
      </c>
      <c r="F59" s="73">
        <v>7634064418</v>
      </c>
      <c r="G59" s="72" t="s">
        <v>240</v>
      </c>
      <c r="H59" s="72" t="s">
        <v>23</v>
      </c>
    </row>
    <row r="60" spans="1:8" ht="14.1" customHeight="1">
      <c r="A60">
        <v>306</v>
      </c>
      <c r="B60" t="s">
        <v>241</v>
      </c>
      <c r="C60" t="s">
        <v>242</v>
      </c>
      <c r="D60" t="s">
        <v>243</v>
      </c>
      <c r="E60" t="s">
        <v>27</v>
      </c>
      <c r="F60" s="71">
        <v>7634065117</v>
      </c>
      <c r="G60" t="s">
        <v>244</v>
      </c>
      <c r="H60" t="s">
        <v>100</v>
      </c>
    </row>
    <row r="61" spans="1:8">
      <c r="A61">
        <v>65</v>
      </c>
      <c r="B61" t="s">
        <v>245</v>
      </c>
      <c r="C61" t="s">
        <v>246</v>
      </c>
      <c r="D61" t="s">
        <v>247</v>
      </c>
      <c r="E61" t="s">
        <v>21</v>
      </c>
      <c r="F61" s="71">
        <v>7634068464</v>
      </c>
      <c r="G61" t="s">
        <v>248</v>
      </c>
      <c r="H61" t="s">
        <v>48</v>
      </c>
    </row>
    <row r="62" spans="1:8">
      <c r="A62">
        <v>427</v>
      </c>
      <c r="B62" t="s">
        <v>249</v>
      </c>
      <c r="C62" t="s">
        <v>250</v>
      </c>
      <c r="D62" t="s">
        <v>251</v>
      </c>
      <c r="E62" t="s">
        <v>32</v>
      </c>
      <c r="F62" s="71">
        <v>7634068723</v>
      </c>
      <c r="G62" t="s">
        <v>252</v>
      </c>
      <c r="H62" t="s">
        <v>87</v>
      </c>
    </row>
    <row r="63" spans="1:8">
      <c r="A63">
        <v>48</v>
      </c>
      <c r="B63" t="s">
        <v>253</v>
      </c>
      <c r="C63" t="s">
        <v>254</v>
      </c>
      <c r="D63" t="s">
        <v>255</v>
      </c>
      <c r="E63" t="s">
        <v>21</v>
      </c>
      <c r="F63" s="71">
        <v>7634064431</v>
      </c>
      <c r="G63" t="s">
        <v>256</v>
      </c>
      <c r="H63" t="s">
        <v>100</v>
      </c>
    </row>
    <row r="64" spans="1:8">
      <c r="A64">
        <v>289</v>
      </c>
      <c r="B64" t="s">
        <v>257</v>
      </c>
      <c r="C64" t="s">
        <v>258</v>
      </c>
      <c r="D64" t="s">
        <v>259</v>
      </c>
      <c r="E64" t="s">
        <v>21</v>
      </c>
      <c r="F64" s="71">
        <v>7634064304</v>
      </c>
      <c r="G64" t="s">
        <v>260</v>
      </c>
      <c r="H64" t="s">
        <v>87</v>
      </c>
    </row>
    <row r="65" spans="1:8">
      <c r="A65">
        <v>345</v>
      </c>
      <c r="B65" t="s">
        <v>261</v>
      </c>
      <c r="C65" t="s">
        <v>262</v>
      </c>
      <c r="D65" t="s">
        <v>263</v>
      </c>
      <c r="E65" t="s">
        <v>27</v>
      </c>
      <c r="F65" s="71">
        <v>7634068722</v>
      </c>
      <c r="G65" t="s">
        <v>264</v>
      </c>
      <c r="H65" t="s">
        <v>48</v>
      </c>
    </row>
    <row r="66" spans="1:8">
      <c r="A66">
        <v>384</v>
      </c>
      <c r="B66" t="s">
        <v>265</v>
      </c>
      <c r="C66" t="s">
        <v>266</v>
      </c>
      <c r="D66" t="s">
        <v>267</v>
      </c>
      <c r="E66" t="s">
        <v>21</v>
      </c>
      <c r="F66" s="71">
        <v>7634063746</v>
      </c>
      <c r="G66" t="s">
        <v>268</v>
      </c>
      <c r="H66" t="s">
        <v>48</v>
      </c>
    </row>
    <row r="67" spans="1:8" ht="14.1" customHeight="1">
      <c r="A67">
        <v>109</v>
      </c>
      <c r="B67" t="s">
        <v>269</v>
      </c>
      <c r="C67" t="s">
        <v>270</v>
      </c>
      <c r="D67" t="s">
        <v>271</v>
      </c>
      <c r="E67" t="s">
        <v>21</v>
      </c>
      <c r="F67" s="71">
        <v>7634068610</v>
      </c>
      <c r="G67" t="s">
        <v>272</v>
      </c>
      <c r="H67" t="s">
        <v>100</v>
      </c>
    </row>
    <row r="68" spans="1:8">
      <c r="A68">
        <v>105</v>
      </c>
      <c r="B68" t="s">
        <v>273</v>
      </c>
      <c r="C68" t="s">
        <v>274</v>
      </c>
      <c r="D68" t="s">
        <v>271</v>
      </c>
      <c r="E68" t="s">
        <v>21</v>
      </c>
      <c r="F68" s="71">
        <v>7634068496</v>
      </c>
      <c r="G68" t="s">
        <v>275</v>
      </c>
      <c r="H68" t="s">
        <v>43</v>
      </c>
    </row>
    <row r="69" spans="1:8" s="72" customFormat="1">
      <c r="A69" s="72">
        <v>446</v>
      </c>
      <c r="B69" s="72" t="s">
        <v>276</v>
      </c>
      <c r="C69" s="72" t="s">
        <v>277</v>
      </c>
      <c r="D69" s="72" t="s">
        <v>278</v>
      </c>
      <c r="E69" s="72" t="s">
        <v>32</v>
      </c>
      <c r="F69" s="73">
        <v>7634063830</v>
      </c>
      <c r="G69" s="72" t="s">
        <v>279</v>
      </c>
      <c r="H69" s="72" t="s">
        <v>23</v>
      </c>
    </row>
    <row r="70" spans="1:8">
      <c r="A70">
        <v>241</v>
      </c>
      <c r="B70" t="s">
        <v>280</v>
      </c>
      <c r="C70" t="s">
        <v>281</v>
      </c>
      <c r="D70" t="s">
        <v>282</v>
      </c>
      <c r="E70" t="s">
        <v>27</v>
      </c>
      <c r="F70" s="71">
        <v>7634065736</v>
      </c>
      <c r="G70" t="s">
        <v>283</v>
      </c>
      <c r="H70" t="s">
        <v>48</v>
      </c>
    </row>
    <row r="71" spans="1:8">
      <c r="A71">
        <v>94</v>
      </c>
      <c r="B71" t="s">
        <v>284</v>
      </c>
      <c r="C71" t="s">
        <v>285</v>
      </c>
      <c r="D71" t="s">
        <v>286</v>
      </c>
      <c r="E71" t="s">
        <v>21</v>
      </c>
      <c r="F71" s="71">
        <v>7634068741</v>
      </c>
      <c r="G71" t="s">
        <v>287</v>
      </c>
      <c r="H71" t="s">
        <v>100</v>
      </c>
    </row>
    <row r="72" spans="1:8">
      <c r="A72">
        <v>257</v>
      </c>
      <c r="B72" t="s">
        <v>288</v>
      </c>
      <c r="C72" t="s">
        <v>289</v>
      </c>
      <c r="D72" t="s">
        <v>290</v>
      </c>
      <c r="E72" t="s">
        <v>21</v>
      </c>
      <c r="F72" s="71">
        <v>7634064671</v>
      </c>
      <c r="G72" t="s">
        <v>291</v>
      </c>
      <c r="H72" t="s">
        <v>23</v>
      </c>
    </row>
    <row r="73" spans="1:8">
      <c r="A73">
        <v>76</v>
      </c>
      <c r="B73" t="s">
        <v>292</v>
      </c>
      <c r="C73" t="s">
        <v>293</v>
      </c>
      <c r="D73" t="s">
        <v>294</v>
      </c>
      <c r="E73" t="s">
        <v>21</v>
      </c>
      <c r="F73" s="71">
        <v>7634068507</v>
      </c>
      <c r="G73" t="s">
        <v>295</v>
      </c>
      <c r="H73" t="s">
        <v>23</v>
      </c>
    </row>
    <row r="74" spans="1:8">
      <c r="A74">
        <v>347</v>
      </c>
      <c r="B74" t="s">
        <v>296</v>
      </c>
      <c r="C74" t="s">
        <v>297</v>
      </c>
      <c r="D74" t="s">
        <v>298</v>
      </c>
      <c r="E74" t="s">
        <v>27</v>
      </c>
      <c r="F74" s="71">
        <v>7634064433</v>
      </c>
      <c r="G74" t="s">
        <v>299</v>
      </c>
      <c r="H74" t="s">
        <v>43</v>
      </c>
    </row>
    <row r="75" spans="1:8" ht="14.1" customHeight="1">
      <c r="A75">
        <v>195</v>
      </c>
      <c r="B75" t="s">
        <v>300</v>
      </c>
      <c r="C75" t="s">
        <v>301</v>
      </c>
      <c r="D75" t="s">
        <v>302</v>
      </c>
      <c r="E75" t="s">
        <v>21</v>
      </c>
      <c r="F75" s="71">
        <v>7634064163</v>
      </c>
      <c r="G75" t="s">
        <v>303</v>
      </c>
      <c r="H75" t="s">
        <v>17</v>
      </c>
    </row>
    <row r="76" spans="1:8">
      <c r="A76">
        <v>262</v>
      </c>
      <c r="B76" t="s">
        <v>304</v>
      </c>
      <c r="C76" t="s">
        <v>305</v>
      </c>
      <c r="D76" t="s">
        <v>306</v>
      </c>
      <c r="E76" t="s">
        <v>27</v>
      </c>
      <c r="F76" s="71">
        <v>7634068381</v>
      </c>
      <c r="G76" t="s">
        <v>307</v>
      </c>
      <c r="H76" t="s">
        <v>43</v>
      </c>
    </row>
    <row r="77" spans="1:8">
      <c r="A77">
        <v>172</v>
      </c>
      <c r="B77" t="s">
        <v>308</v>
      </c>
      <c r="C77" t="s">
        <v>309</v>
      </c>
      <c r="D77" t="s">
        <v>310</v>
      </c>
      <c r="E77" t="s">
        <v>21</v>
      </c>
      <c r="F77" s="71">
        <v>7634064263</v>
      </c>
      <c r="G77" t="s">
        <v>311</v>
      </c>
      <c r="H77" t="s">
        <v>312</v>
      </c>
    </row>
    <row r="78" spans="1:8">
      <c r="A78">
        <v>284</v>
      </c>
      <c r="B78" t="s">
        <v>313</v>
      </c>
      <c r="C78" t="s">
        <v>314</v>
      </c>
      <c r="D78" t="s">
        <v>310</v>
      </c>
      <c r="E78" t="s">
        <v>21</v>
      </c>
      <c r="F78" s="71">
        <v>7634064733</v>
      </c>
      <c r="G78" t="s">
        <v>315</v>
      </c>
      <c r="H78" t="s">
        <v>87</v>
      </c>
    </row>
    <row r="79" spans="1:8">
      <c r="A79">
        <v>145</v>
      </c>
      <c r="B79" t="s">
        <v>316</v>
      </c>
      <c r="C79" t="s">
        <v>317</v>
      </c>
      <c r="D79" t="s">
        <v>318</v>
      </c>
      <c r="E79" t="s">
        <v>27</v>
      </c>
      <c r="F79" s="71">
        <v>7634068319</v>
      </c>
      <c r="G79" t="s">
        <v>319</v>
      </c>
      <c r="H79" t="s">
        <v>23</v>
      </c>
    </row>
    <row r="80" spans="1:8" ht="14.1" customHeight="1">
      <c r="A80">
        <v>100</v>
      </c>
      <c r="B80" t="s">
        <v>320</v>
      </c>
      <c r="C80" t="s">
        <v>321</v>
      </c>
      <c r="D80" t="s">
        <v>322</v>
      </c>
      <c r="E80" t="s">
        <v>21</v>
      </c>
      <c r="F80" s="71">
        <v>7634068359</v>
      </c>
      <c r="G80" t="s">
        <v>323</v>
      </c>
      <c r="H80" t="s">
        <v>17</v>
      </c>
    </row>
    <row r="81" spans="1:8" ht="14.1" customHeight="1">
      <c r="A81">
        <v>305</v>
      </c>
      <c r="B81" t="s">
        <v>324</v>
      </c>
      <c r="C81" t="s">
        <v>325</v>
      </c>
      <c r="D81" t="s">
        <v>326</v>
      </c>
      <c r="E81" t="s">
        <v>27</v>
      </c>
      <c r="F81" s="71">
        <v>7634068541</v>
      </c>
      <c r="G81" t="s">
        <v>327</v>
      </c>
      <c r="H81" t="s">
        <v>48</v>
      </c>
    </row>
    <row r="82" spans="1:8" ht="14.1" customHeight="1">
      <c r="A82">
        <v>290</v>
      </c>
      <c r="B82" t="s">
        <v>328</v>
      </c>
      <c r="C82" t="s">
        <v>329</v>
      </c>
      <c r="D82" t="s">
        <v>330</v>
      </c>
      <c r="E82" t="s">
        <v>21</v>
      </c>
      <c r="F82" s="71">
        <v>7634065040</v>
      </c>
      <c r="G82" t="s">
        <v>331</v>
      </c>
      <c r="H82" t="s">
        <v>87</v>
      </c>
    </row>
    <row r="83" spans="1:8" ht="14.1" customHeight="1">
      <c r="A83">
        <v>555</v>
      </c>
      <c r="B83" t="s">
        <v>332</v>
      </c>
      <c r="C83" t="s">
        <v>333</v>
      </c>
      <c r="D83" t="s">
        <v>334</v>
      </c>
      <c r="E83" t="s">
        <v>27</v>
      </c>
      <c r="F83" s="71">
        <v>7634064236</v>
      </c>
      <c r="G83" t="s">
        <v>335</v>
      </c>
      <c r="H83" t="s">
        <v>43</v>
      </c>
    </row>
    <row r="84" spans="1:8" ht="14.1" customHeight="1">
      <c r="A84">
        <v>379</v>
      </c>
      <c r="B84" t="s">
        <v>336</v>
      </c>
      <c r="C84" t="s">
        <v>337</v>
      </c>
      <c r="D84" t="s">
        <v>338</v>
      </c>
      <c r="E84" t="s">
        <v>21</v>
      </c>
      <c r="F84" s="71">
        <v>7634064716</v>
      </c>
      <c r="G84" t="s">
        <v>339</v>
      </c>
      <c r="H84" t="s">
        <v>43</v>
      </c>
    </row>
    <row r="85" spans="1:8" ht="14.1" customHeight="1">
      <c r="A85">
        <v>874</v>
      </c>
      <c r="B85" t="s">
        <v>340</v>
      </c>
      <c r="C85" t="str">
        <f>RIGHT(B85,LEN(B85)-FIND("*",SUBSTITUTE(B85," ","*",LEN(B85)-LEN(SUBSTITUTE(B85," ","")))))</f>
        <v>Porthan</v>
      </c>
      <c r="D85" t="str">
        <f>LEFT(B85,FIND(" ",B85)-1)</f>
        <v>Tammy</v>
      </c>
      <c r="E85" t="s">
        <v>21</v>
      </c>
      <c r="F85" s="71">
        <v>7634064355</v>
      </c>
      <c r="G85" t="s">
        <v>341</v>
      </c>
      <c r="H85" t="s">
        <v>23</v>
      </c>
    </row>
    <row r="86" spans="1:8">
      <c r="A86">
        <v>329</v>
      </c>
      <c r="B86" t="s">
        <v>342</v>
      </c>
      <c r="C86" t="s">
        <v>297</v>
      </c>
      <c r="D86" t="s">
        <v>343</v>
      </c>
      <c r="E86" t="s">
        <v>21</v>
      </c>
      <c r="F86" s="71">
        <v>7634068253</v>
      </c>
      <c r="G86" t="s">
        <v>344</v>
      </c>
      <c r="H86" t="s">
        <v>43</v>
      </c>
    </row>
    <row r="87" spans="1:8">
      <c r="A87">
        <v>432</v>
      </c>
      <c r="B87" t="s">
        <v>345</v>
      </c>
      <c r="C87" t="s">
        <v>346</v>
      </c>
      <c r="D87" t="s">
        <v>347</v>
      </c>
      <c r="E87" t="s">
        <v>32</v>
      </c>
      <c r="F87" s="71">
        <v>7634065266</v>
      </c>
      <c r="G87" t="s">
        <v>348</v>
      </c>
      <c r="H87" t="s">
        <v>23</v>
      </c>
    </row>
    <row r="88" spans="1:8">
      <c r="A88">
        <v>273</v>
      </c>
      <c r="B88" t="s">
        <v>349</v>
      </c>
      <c r="C88" t="s">
        <v>148</v>
      </c>
      <c r="D88" t="s">
        <v>350</v>
      </c>
      <c r="E88" t="s">
        <v>21</v>
      </c>
      <c r="F88" s="71">
        <v>7634063440</v>
      </c>
      <c r="G88" t="s">
        <v>351</v>
      </c>
      <c r="H88" t="s">
        <v>48</v>
      </c>
    </row>
    <row r="89" spans="1:8">
      <c r="A89">
        <v>330</v>
      </c>
      <c r="B89" t="s">
        <v>352</v>
      </c>
      <c r="C89" t="s">
        <v>353</v>
      </c>
      <c r="D89" t="s">
        <v>354</v>
      </c>
      <c r="E89" t="s">
        <v>27</v>
      </c>
      <c r="F89" s="71">
        <v>7634065769</v>
      </c>
      <c r="G89" t="s">
        <v>355</v>
      </c>
      <c r="H89" t="s">
        <v>87</v>
      </c>
    </row>
    <row r="90" spans="1:8">
      <c r="A90">
        <v>413</v>
      </c>
      <c r="B90" t="s">
        <v>356</v>
      </c>
      <c r="C90" t="s">
        <v>357</v>
      </c>
      <c r="D90" t="s">
        <v>358</v>
      </c>
      <c r="E90" t="s">
        <v>85</v>
      </c>
      <c r="F90" s="71">
        <v>7634063106</v>
      </c>
      <c r="G90" t="s">
        <v>359</v>
      </c>
      <c r="H90" t="s">
        <v>48</v>
      </c>
    </row>
    <row r="91" spans="1:8">
      <c r="A91">
        <v>304</v>
      </c>
      <c r="B91" t="s">
        <v>360</v>
      </c>
      <c r="C91" t="s">
        <v>293</v>
      </c>
      <c r="D91" t="s">
        <v>361</v>
      </c>
      <c r="E91" t="s">
        <v>21</v>
      </c>
      <c r="F91" s="71">
        <v>7634065172</v>
      </c>
      <c r="G91" t="s">
        <v>362</v>
      </c>
      <c r="H91" t="s">
        <v>48</v>
      </c>
    </row>
    <row r="92" spans="1:8">
      <c r="A92">
        <v>430</v>
      </c>
      <c r="B92" t="s">
        <v>363</v>
      </c>
      <c r="C92" t="s">
        <v>364</v>
      </c>
      <c r="D92" t="s">
        <v>365</v>
      </c>
      <c r="E92" t="s">
        <v>32</v>
      </c>
      <c r="F92" s="71">
        <v>7148001627</v>
      </c>
      <c r="G92" t="s">
        <v>366</v>
      </c>
      <c r="H92" t="s">
        <v>48</v>
      </c>
    </row>
    <row r="93" spans="1:8">
      <c r="A93">
        <v>296</v>
      </c>
      <c r="B93" t="s">
        <v>367</v>
      </c>
      <c r="C93" t="s">
        <v>368</v>
      </c>
      <c r="D93" t="s">
        <v>369</v>
      </c>
      <c r="E93" t="s">
        <v>21</v>
      </c>
      <c r="F93" s="71">
        <v>7634068262</v>
      </c>
      <c r="G93" t="s">
        <v>370</v>
      </c>
      <c r="H93" t="s">
        <v>17</v>
      </c>
    </row>
    <row r="94" spans="1:8">
      <c r="A94">
        <v>225</v>
      </c>
      <c r="B94" t="s">
        <v>371</v>
      </c>
      <c r="C94" t="s">
        <v>372</v>
      </c>
      <c r="D94" t="s">
        <v>373</v>
      </c>
      <c r="E94" t="s">
        <v>27</v>
      </c>
      <c r="F94" s="71">
        <v>7634065755</v>
      </c>
      <c r="G94" t="s">
        <v>374</v>
      </c>
      <c r="H94" t="s">
        <v>17</v>
      </c>
    </row>
  </sheetData>
  <mergeCells count="2">
    <mergeCell ref="A1:B1"/>
    <mergeCell ref="E1:G1"/>
  </mergeCells>
  <hyperlinks>
    <hyperlink ref="G83" r:id="rId1" xr:uid="{00000000-0004-0000-0000-000005000000}"/>
    <hyperlink ref="G7" r:id="rId2" xr:uid="{00000000-0004-0000-0000-000007000000}"/>
    <hyperlink ref="G53" r:id="rId3" xr:uid="{00000000-0004-0000-0000-000008000000}"/>
    <hyperlink ref="G44" r:id="rId4" xr:uid="{00000000-0004-0000-0000-00000A000000}"/>
    <hyperlink ref="G94" r:id="rId5" xr:uid="{00000000-0004-0000-0000-00000B000000}"/>
    <hyperlink ref="G76" r:id="rId6" display="mailto:rhalupni@nmdp.org" xr:uid="{00000000-0004-0000-0000-00000C000000}"/>
    <hyperlink ref="G64" r:id="rId7" display="mailto:mingebre@nmdp.org" xr:uid="{00000000-0004-0000-0000-00000D000000}"/>
    <hyperlink ref="G65" r:id="rId8" display="mailto:mhammrei@nmdp.org" xr:uid="{00000000-0004-0000-0000-00000E000000}"/>
    <hyperlink ref="G10" r:id="rId9" display="mailto:adiers@nmdp.org" xr:uid="{00000000-0004-0000-0000-000010000000}"/>
    <hyperlink ref="G28" r:id="rId10" display="mailto:ejosephs@NMDP.ORG" xr:uid="{00000000-0004-0000-0000-000011000000}"/>
    <hyperlink ref="G8" r:id="rId11" display="mailto:amossber@NMDP.ORG" xr:uid="{00000000-0004-0000-0000-000013000000}"/>
    <hyperlink ref="G85" r:id="rId12" display="mailto:tporthan@nmdp.org" xr:uid="{00000000-0004-0000-0000-000016000000}"/>
    <hyperlink ref="G50" r:id="rId13" display="mailto:kthilges@nmdp.org" xr:uid="{00000000-0004-0000-0000-000017000000}"/>
    <hyperlink ref="G22" r:id="rId14" display="mailto:clashins@nmdp.org" xr:uid="{00000000-0004-0000-0000-000019000000}"/>
    <hyperlink ref="G33" r:id="rId15" display="mailto:hmartin2@nmdp.org" xr:uid="{00000000-0004-0000-0000-00001B000000}"/>
    <hyperlink ref="G89" r:id="rId16" display="mailto:tracey.her@nmdp.org" xr:uid="{00000000-0004-0000-0000-00001F000000}"/>
  </hyperlinks>
  <printOptions horizontalCentered="1"/>
  <pageMargins left="0.3" right="0.3" top="0.75" bottom="0.5" header="0.3" footer="0.3"/>
  <pageSetup scale="61" orientation="portrait" r:id="rId17"/>
  <tableParts count="1">
    <tablePart r:id="rId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106"/>
  <sheetViews>
    <sheetView workbookViewId="0"/>
  </sheetViews>
  <sheetFormatPr defaultRowHeight="12.6"/>
  <cols>
    <col min="1" max="1" width="7" customWidth="1"/>
    <col min="2" max="2" width="23.140625" customWidth="1"/>
    <col min="3" max="3" width="19.85546875" hidden="1" customWidth="1"/>
    <col min="4" max="4" width="17" hidden="1" customWidth="1"/>
    <col min="5" max="5" width="22.85546875" customWidth="1"/>
    <col min="6" max="6" width="11.140625" customWidth="1"/>
    <col min="7" max="7" width="19.42578125" customWidth="1"/>
    <col min="8" max="8" width="20.42578125" customWidth="1"/>
    <col min="9" max="9" width="28" bestFit="1" customWidth="1"/>
  </cols>
  <sheetData>
    <row r="1" spans="1:9" ht="50.1">
      <c r="A1" s="3" t="s">
        <v>375</v>
      </c>
      <c r="B1" s="4" t="s">
        <v>376</v>
      </c>
      <c r="C1" s="4" t="s">
        <v>6</v>
      </c>
      <c r="D1" s="4" t="s">
        <v>7</v>
      </c>
      <c r="E1" s="3" t="s">
        <v>8</v>
      </c>
      <c r="F1" s="11" t="s">
        <v>377</v>
      </c>
      <c r="G1" s="3" t="s">
        <v>378</v>
      </c>
      <c r="H1" s="3" t="s">
        <v>379</v>
      </c>
      <c r="I1" s="17" t="s">
        <v>380</v>
      </c>
    </row>
    <row r="2" spans="1:9" ht="13.5">
      <c r="A2" s="6">
        <v>2</v>
      </c>
      <c r="B2" s="7" t="s">
        <v>381</v>
      </c>
      <c r="C2" s="18" t="s">
        <v>382</v>
      </c>
      <c r="D2" s="18" t="s">
        <v>383</v>
      </c>
      <c r="E2" s="7" t="s">
        <v>384</v>
      </c>
      <c r="F2" s="9" t="s">
        <v>385</v>
      </c>
      <c r="G2" s="10" t="s">
        <v>386</v>
      </c>
      <c r="H2" s="8" t="s">
        <v>387</v>
      </c>
      <c r="I2" s="17" t="s">
        <v>388</v>
      </c>
    </row>
    <row r="3" spans="1:9" ht="13.5">
      <c r="A3" s="6">
        <v>11</v>
      </c>
      <c r="B3" s="7" t="s">
        <v>389</v>
      </c>
      <c r="C3" s="29" t="s">
        <v>390</v>
      </c>
      <c r="D3" s="29" t="s">
        <v>391</v>
      </c>
      <c r="E3" s="13" t="s">
        <v>392</v>
      </c>
      <c r="F3" s="9" t="s">
        <v>393</v>
      </c>
      <c r="G3" s="10" t="s">
        <v>394</v>
      </c>
      <c r="H3" s="8" t="s">
        <v>395</v>
      </c>
      <c r="I3" s="17" t="s">
        <v>396</v>
      </c>
    </row>
    <row r="4" spans="1:9" ht="13.5">
      <c r="A4" s="6">
        <v>19</v>
      </c>
      <c r="B4" s="7" t="s">
        <v>397</v>
      </c>
      <c r="C4" s="29" t="s">
        <v>398</v>
      </c>
      <c r="D4" s="29" t="s">
        <v>399</v>
      </c>
      <c r="E4" s="7" t="s">
        <v>400</v>
      </c>
      <c r="F4" s="9" t="s">
        <v>401</v>
      </c>
      <c r="G4" s="10" t="s">
        <v>402</v>
      </c>
      <c r="H4" s="8" t="s">
        <v>403</v>
      </c>
      <c r="I4" s="17" t="s">
        <v>404</v>
      </c>
    </row>
    <row r="5" spans="1:9" ht="18">
      <c r="A5" s="41">
        <v>33</v>
      </c>
      <c r="B5" s="38" t="s">
        <v>405</v>
      </c>
      <c r="C5" s="46" t="s">
        <v>406</v>
      </c>
      <c r="D5" s="46" t="s">
        <v>407</v>
      </c>
      <c r="E5" s="14" t="s">
        <v>408</v>
      </c>
      <c r="F5" s="43"/>
      <c r="G5" s="44" t="s">
        <v>409</v>
      </c>
      <c r="H5" s="8" t="s">
        <v>410</v>
      </c>
      <c r="I5" s="17" t="s">
        <v>411</v>
      </c>
    </row>
    <row r="6" spans="1:9" ht="13.5">
      <c r="A6" s="6">
        <v>39</v>
      </c>
      <c r="B6" s="7" t="s">
        <v>412</v>
      </c>
      <c r="C6" s="29" t="s">
        <v>413</v>
      </c>
      <c r="D6" s="29" t="s">
        <v>414</v>
      </c>
      <c r="E6" s="7" t="s">
        <v>21</v>
      </c>
      <c r="F6" s="9" t="s">
        <v>415</v>
      </c>
      <c r="G6" s="10" t="s">
        <v>416</v>
      </c>
      <c r="H6" s="8" t="s">
        <v>417</v>
      </c>
      <c r="I6" s="17" t="s">
        <v>404</v>
      </c>
    </row>
    <row r="7" spans="1:9" ht="13.5">
      <c r="A7" s="6">
        <v>44</v>
      </c>
      <c r="B7" s="7" t="s">
        <v>418</v>
      </c>
      <c r="C7" s="29" t="s">
        <v>419</v>
      </c>
      <c r="D7" s="29" t="s">
        <v>420</v>
      </c>
      <c r="E7" s="7" t="s">
        <v>21</v>
      </c>
      <c r="F7" s="9" t="s">
        <v>421</v>
      </c>
      <c r="G7" s="10" t="s">
        <v>422</v>
      </c>
      <c r="H7" s="8" t="s">
        <v>423</v>
      </c>
      <c r="I7" s="17" t="s">
        <v>424</v>
      </c>
    </row>
    <row r="8" spans="1:9" ht="13.5">
      <c r="A8" s="6">
        <v>53</v>
      </c>
      <c r="B8" s="7" t="s">
        <v>425</v>
      </c>
      <c r="C8" s="29" t="s">
        <v>426</v>
      </c>
      <c r="D8" s="29" t="s">
        <v>427</v>
      </c>
      <c r="E8" s="7" t="s">
        <v>21</v>
      </c>
      <c r="F8" s="9" t="s">
        <v>428</v>
      </c>
      <c r="G8" s="10" t="s">
        <v>429</v>
      </c>
      <c r="H8" s="8" t="s">
        <v>430</v>
      </c>
      <c r="I8" s="17" t="s">
        <v>431</v>
      </c>
    </row>
    <row r="9" spans="1:9" ht="13.5">
      <c r="A9" s="6">
        <v>55</v>
      </c>
      <c r="B9" s="7" t="s">
        <v>432</v>
      </c>
      <c r="C9" s="29" t="s">
        <v>433</v>
      </c>
      <c r="D9" s="29" t="s">
        <v>434</v>
      </c>
      <c r="E9" s="7" t="s">
        <v>21</v>
      </c>
      <c r="F9" s="9" t="s">
        <v>435</v>
      </c>
      <c r="G9" s="10" t="s">
        <v>436</v>
      </c>
      <c r="H9" s="8" t="s">
        <v>437</v>
      </c>
      <c r="I9" s="17" t="s">
        <v>404</v>
      </c>
    </row>
    <row r="10" spans="1:9" ht="13.5">
      <c r="A10" s="6">
        <v>56</v>
      </c>
      <c r="B10" s="7" t="s">
        <v>438</v>
      </c>
      <c r="C10" s="29" t="s">
        <v>439</v>
      </c>
      <c r="D10" s="29" t="s">
        <v>282</v>
      </c>
      <c r="E10" s="15" t="s">
        <v>440</v>
      </c>
      <c r="F10" s="12"/>
      <c r="G10" s="10" t="s">
        <v>441</v>
      </c>
      <c r="H10" s="8" t="s">
        <v>442</v>
      </c>
      <c r="I10" s="17" t="s">
        <v>443</v>
      </c>
    </row>
    <row r="11" spans="1:9" s="26" customFormat="1" ht="13.9" customHeight="1">
      <c r="A11" s="53">
        <v>58</v>
      </c>
      <c r="B11" s="54" t="s">
        <v>444</v>
      </c>
      <c r="C11" s="55" t="s">
        <v>445</v>
      </c>
      <c r="D11" s="55" t="s">
        <v>117</v>
      </c>
      <c r="E11" s="56" t="s">
        <v>446</v>
      </c>
      <c r="F11" s="60"/>
      <c r="G11" s="57" t="s">
        <v>447</v>
      </c>
      <c r="H11" s="58" t="s">
        <v>448</v>
      </c>
      <c r="I11" s="59" t="s">
        <v>411</v>
      </c>
    </row>
    <row r="12" spans="1:9" ht="18">
      <c r="A12" s="6">
        <v>60</v>
      </c>
      <c r="B12" s="7" t="s">
        <v>449</v>
      </c>
      <c r="C12" s="29" t="s">
        <v>450</v>
      </c>
      <c r="D12" s="29" t="s">
        <v>451</v>
      </c>
      <c r="E12" s="35" t="s">
        <v>452</v>
      </c>
      <c r="F12" s="9" t="s">
        <v>453</v>
      </c>
      <c r="G12" s="10" t="s">
        <v>454</v>
      </c>
      <c r="H12" s="8" t="s">
        <v>455</v>
      </c>
      <c r="I12" s="17" t="s">
        <v>431</v>
      </c>
    </row>
    <row r="13" spans="1:9" ht="13.5">
      <c r="A13" s="6">
        <v>62</v>
      </c>
      <c r="B13" s="7" t="s">
        <v>456</v>
      </c>
      <c r="C13" s="29" t="s">
        <v>457</v>
      </c>
      <c r="D13" s="29" t="s">
        <v>458</v>
      </c>
      <c r="E13" s="7" t="s">
        <v>21</v>
      </c>
      <c r="F13" s="9" t="s">
        <v>459</v>
      </c>
      <c r="G13" s="10" t="s">
        <v>460</v>
      </c>
      <c r="H13" s="8" t="s">
        <v>461</v>
      </c>
      <c r="I13" s="17" t="s">
        <v>431</v>
      </c>
    </row>
    <row r="14" spans="1:9" ht="13.5">
      <c r="A14" s="6">
        <v>63</v>
      </c>
      <c r="B14" s="7" t="s">
        <v>462</v>
      </c>
      <c r="C14" s="29" t="s">
        <v>463</v>
      </c>
      <c r="D14" s="29" t="s">
        <v>464</v>
      </c>
      <c r="E14" s="7" t="s">
        <v>21</v>
      </c>
      <c r="F14" s="9" t="s">
        <v>465</v>
      </c>
      <c r="G14" s="10" t="s">
        <v>466</v>
      </c>
      <c r="H14" s="8" t="s">
        <v>467</v>
      </c>
      <c r="I14" s="17" t="s">
        <v>468</v>
      </c>
    </row>
    <row r="15" spans="1:9" ht="13.5">
      <c r="A15" s="6">
        <v>65</v>
      </c>
      <c r="B15" s="7" t="s">
        <v>245</v>
      </c>
      <c r="C15" s="29" t="s">
        <v>246</v>
      </c>
      <c r="D15" s="29" t="s">
        <v>247</v>
      </c>
      <c r="E15" s="7" t="s">
        <v>21</v>
      </c>
      <c r="F15" s="9" t="s">
        <v>469</v>
      </c>
      <c r="G15" s="10" t="s">
        <v>470</v>
      </c>
      <c r="H15" s="8" t="s">
        <v>248</v>
      </c>
      <c r="I15" s="17" t="s">
        <v>468</v>
      </c>
    </row>
    <row r="16" spans="1:9" ht="18">
      <c r="A16" s="41">
        <v>67</v>
      </c>
      <c r="B16" s="38" t="s">
        <v>471</v>
      </c>
      <c r="C16" s="42" t="s">
        <v>472</v>
      </c>
      <c r="D16" s="42" t="s">
        <v>473</v>
      </c>
      <c r="E16" s="14" t="s">
        <v>474</v>
      </c>
      <c r="F16" s="43" t="s">
        <v>475</v>
      </c>
      <c r="G16" s="44" t="s">
        <v>476</v>
      </c>
      <c r="H16" s="8" t="s">
        <v>477</v>
      </c>
      <c r="I16" s="17" t="s">
        <v>396</v>
      </c>
    </row>
    <row r="17" spans="1:9" ht="13.5">
      <c r="A17" s="6">
        <v>69</v>
      </c>
      <c r="B17" s="7" t="s">
        <v>478</v>
      </c>
      <c r="C17" s="29" t="s">
        <v>479</v>
      </c>
      <c r="D17" s="29" t="s">
        <v>480</v>
      </c>
      <c r="E17" s="7" t="s">
        <v>481</v>
      </c>
      <c r="F17" s="9" t="s">
        <v>482</v>
      </c>
      <c r="G17" s="10" t="s">
        <v>483</v>
      </c>
      <c r="H17" s="8" t="s">
        <v>484</v>
      </c>
      <c r="I17" s="17" t="s">
        <v>485</v>
      </c>
    </row>
    <row r="18" spans="1:9" ht="13.5">
      <c r="A18" s="6">
        <v>72</v>
      </c>
      <c r="B18" s="7" t="s">
        <v>486</v>
      </c>
      <c r="C18" s="29" t="s">
        <v>487</v>
      </c>
      <c r="D18" s="29" t="s">
        <v>488</v>
      </c>
      <c r="E18" s="7" t="s">
        <v>489</v>
      </c>
      <c r="F18" s="12"/>
      <c r="G18" s="10" t="s">
        <v>490</v>
      </c>
      <c r="H18" s="8" t="s">
        <v>491</v>
      </c>
      <c r="I18" s="17" t="s">
        <v>424</v>
      </c>
    </row>
    <row r="19" spans="1:9" ht="13.5">
      <c r="A19" s="6">
        <v>73</v>
      </c>
      <c r="B19" s="7" t="s">
        <v>492</v>
      </c>
      <c r="C19" s="29" t="s">
        <v>493</v>
      </c>
      <c r="D19" s="29" t="s">
        <v>494</v>
      </c>
      <c r="E19" s="7" t="s">
        <v>400</v>
      </c>
      <c r="F19" s="9" t="s">
        <v>495</v>
      </c>
      <c r="G19" s="10" t="s">
        <v>496</v>
      </c>
      <c r="H19" s="8" t="s">
        <v>497</v>
      </c>
      <c r="I19" s="17" t="s">
        <v>424</v>
      </c>
    </row>
    <row r="20" spans="1:9" ht="13.5">
      <c r="A20" s="6">
        <v>76</v>
      </c>
      <c r="B20" s="7" t="s">
        <v>292</v>
      </c>
      <c r="C20" s="29" t="s">
        <v>293</v>
      </c>
      <c r="D20" s="29" t="s">
        <v>294</v>
      </c>
      <c r="E20" s="7" t="s">
        <v>21</v>
      </c>
      <c r="F20" s="9" t="s">
        <v>498</v>
      </c>
      <c r="G20" s="10" t="s">
        <v>499</v>
      </c>
      <c r="H20" s="8" t="s">
        <v>295</v>
      </c>
      <c r="I20" s="17" t="s">
        <v>431</v>
      </c>
    </row>
    <row r="21" spans="1:9" ht="13.5">
      <c r="A21" s="6">
        <v>77</v>
      </c>
      <c r="B21" s="7" t="s">
        <v>500</v>
      </c>
      <c r="C21" s="29" t="s">
        <v>501</v>
      </c>
      <c r="D21" s="29" t="s">
        <v>502</v>
      </c>
      <c r="E21" s="7" t="s">
        <v>489</v>
      </c>
      <c r="F21" s="12"/>
      <c r="G21" s="10" t="s">
        <v>503</v>
      </c>
      <c r="H21" s="8" t="s">
        <v>504</v>
      </c>
      <c r="I21" s="17" t="s">
        <v>404</v>
      </c>
    </row>
    <row r="22" spans="1:9" ht="13.5">
      <c r="A22" s="6">
        <v>78</v>
      </c>
      <c r="B22" s="7" t="s">
        <v>505</v>
      </c>
      <c r="C22" s="29" t="s">
        <v>439</v>
      </c>
      <c r="D22" s="29" t="s">
        <v>506</v>
      </c>
      <c r="E22" s="7" t="s">
        <v>21</v>
      </c>
      <c r="F22" s="9" t="s">
        <v>507</v>
      </c>
      <c r="G22" s="10" t="s">
        <v>508</v>
      </c>
      <c r="H22" s="8" t="s">
        <v>509</v>
      </c>
      <c r="I22" s="17" t="s">
        <v>485</v>
      </c>
    </row>
    <row r="23" spans="1:9" ht="13.5">
      <c r="A23" s="6">
        <v>79</v>
      </c>
      <c r="B23" s="7" t="s">
        <v>510</v>
      </c>
      <c r="C23" s="29" t="s">
        <v>511</v>
      </c>
      <c r="D23" s="29" t="s">
        <v>512</v>
      </c>
      <c r="E23" s="7" t="s">
        <v>21</v>
      </c>
      <c r="F23" s="9" t="s">
        <v>513</v>
      </c>
      <c r="G23" s="10" t="s">
        <v>514</v>
      </c>
      <c r="H23" s="8" t="s">
        <v>515</v>
      </c>
      <c r="I23" s="17" t="s">
        <v>468</v>
      </c>
    </row>
    <row r="24" spans="1:9" ht="13.5">
      <c r="A24" s="6">
        <v>80</v>
      </c>
      <c r="B24" s="7" t="s">
        <v>516</v>
      </c>
      <c r="C24" s="34" t="s">
        <v>517</v>
      </c>
      <c r="D24" s="29" t="s">
        <v>215</v>
      </c>
      <c r="E24" s="16" t="s">
        <v>481</v>
      </c>
      <c r="F24" s="9" t="s">
        <v>518</v>
      </c>
      <c r="G24" s="10" t="s">
        <v>519</v>
      </c>
      <c r="H24" s="8" t="s">
        <v>520</v>
      </c>
      <c r="I24" s="17" t="s">
        <v>396</v>
      </c>
    </row>
    <row r="25" spans="1:9" ht="18">
      <c r="A25" s="6">
        <v>83</v>
      </c>
      <c r="B25" s="7" t="s">
        <v>521</v>
      </c>
      <c r="C25" s="29" t="s">
        <v>306</v>
      </c>
      <c r="D25" s="29" t="s">
        <v>522</v>
      </c>
      <c r="E25" s="14" t="s">
        <v>523</v>
      </c>
      <c r="F25" s="9" t="s">
        <v>524</v>
      </c>
      <c r="G25" s="10" t="s">
        <v>525</v>
      </c>
      <c r="H25" s="8" t="s">
        <v>526</v>
      </c>
      <c r="I25" s="17" t="s">
        <v>396</v>
      </c>
    </row>
    <row r="26" spans="1:9" ht="13.5">
      <c r="A26" s="6">
        <v>87</v>
      </c>
      <c r="B26" s="7" t="s">
        <v>527</v>
      </c>
      <c r="C26" s="29" t="s">
        <v>528</v>
      </c>
      <c r="D26" s="29" t="s">
        <v>529</v>
      </c>
      <c r="E26" s="7" t="s">
        <v>21</v>
      </c>
      <c r="F26" s="9" t="s">
        <v>530</v>
      </c>
      <c r="G26" s="10" t="s">
        <v>531</v>
      </c>
      <c r="H26" s="8" t="s">
        <v>532</v>
      </c>
      <c r="I26" s="17" t="s">
        <v>485</v>
      </c>
    </row>
    <row r="27" spans="1:9" ht="13.5">
      <c r="A27" s="6">
        <v>90</v>
      </c>
      <c r="B27" s="7" t="s">
        <v>533</v>
      </c>
      <c r="C27" s="12" t="s">
        <v>534</v>
      </c>
      <c r="D27" s="12" t="s">
        <v>535</v>
      </c>
      <c r="E27" s="7" t="s">
        <v>536</v>
      </c>
      <c r="F27" s="12"/>
      <c r="G27" s="10" t="s">
        <v>537</v>
      </c>
      <c r="H27" s="8" t="s">
        <v>538</v>
      </c>
      <c r="I27" s="17" t="s">
        <v>431</v>
      </c>
    </row>
    <row r="28" spans="1:9" ht="13.5">
      <c r="A28" s="6">
        <v>92</v>
      </c>
      <c r="B28" s="7" t="s">
        <v>539</v>
      </c>
      <c r="C28" s="29" t="s">
        <v>540</v>
      </c>
      <c r="D28" s="29" t="s">
        <v>68</v>
      </c>
      <c r="E28" s="14" t="s">
        <v>541</v>
      </c>
      <c r="F28" s="9" t="s">
        <v>542</v>
      </c>
      <c r="G28" s="10" t="s">
        <v>543</v>
      </c>
      <c r="H28" s="8" t="s">
        <v>544</v>
      </c>
      <c r="I28" s="17" t="s">
        <v>411</v>
      </c>
    </row>
    <row r="29" spans="1:9" ht="13.5">
      <c r="A29" s="6">
        <v>94</v>
      </c>
      <c r="B29" s="7" t="s">
        <v>284</v>
      </c>
      <c r="C29" s="29" t="s">
        <v>285</v>
      </c>
      <c r="D29" s="29" t="s">
        <v>286</v>
      </c>
      <c r="E29" s="7" t="s">
        <v>489</v>
      </c>
      <c r="F29" s="9" t="s">
        <v>545</v>
      </c>
      <c r="G29" s="10" t="s">
        <v>546</v>
      </c>
      <c r="H29" s="8" t="s">
        <v>287</v>
      </c>
      <c r="I29" s="17" t="s">
        <v>485</v>
      </c>
    </row>
    <row r="30" spans="1:9" ht="13.5">
      <c r="A30" s="6">
        <v>97</v>
      </c>
      <c r="B30" s="7" t="s">
        <v>547</v>
      </c>
      <c r="C30" s="29" t="s">
        <v>548</v>
      </c>
      <c r="D30" s="29" t="s">
        <v>549</v>
      </c>
      <c r="E30" s="7" t="s">
        <v>21</v>
      </c>
      <c r="F30" s="9" t="s">
        <v>550</v>
      </c>
      <c r="G30" s="10" t="s">
        <v>551</v>
      </c>
      <c r="H30" s="8" t="s">
        <v>552</v>
      </c>
      <c r="I30" s="17" t="s">
        <v>424</v>
      </c>
    </row>
    <row r="31" spans="1:9" ht="13.5">
      <c r="A31" s="6">
        <v>100</v>
      </c>
      <c r="B31" s="7" t="s">
        <v>553</v>
      </c>
      <c r="C31" s="29" t="s">
        <v>554</v>
      </c>
      <c r="D31" s="29" t="s">
        <v>555</v>
      </c>
      <c r="E31" s="15" t="s">
        <v>556</v>
      </c>
      <c r="F31" s="9" t="s">
        <v>557</v>
      </c>
      <c r="G31" s="10" t="s">
        <v>558</v>
      </c>
      <c r="H31" s="8" t="s">
        <v>559</v>
      </c>
      <c r="I31" s="17" t="s">
        <v>443</v>
      </c>
    </row>
    <row r="32" spans="1:9" ht="18">
      <c r="A32" s="41">
        <v>101</v>
      </c>
      <c r="B32" s="38" t="s">
        <v>560</v>
      </c>
      <c r="C32" s="39" t="s">
        <v>561</v>
      </c>
      <c r="D32" s="39" t="s">
        <v>263</v>
      </c>
      <c r="E32" s="35" t="s">
        <v>452</v>
      </c>
      <c r="F32" s="38" t="s">
        <v>562</v>
      </c>
      <c r="G32" s="57" t="s">
        <v>563</v>
      </c>
      <c r="H32" s="36" t="s">
        <v>564</v>
      </c>
      <c r="I32" s="37" t="s">
        <v>396</v>
      </c>
    </row>
    <row r="33" spans="1:9" ht="13.5">
      <c r="A33" s="6">
        <v>103</v>
      </c>
      <c r="B33" s="7" t="s">
        <v>565</v>
      </c>
      <c r="C33" s="12" t="s">
        <v>293</v>
      </c>
      <c r="D33" s="12" t="s">
        <v>566</v>
      </c>
      <c r="E33" s="16" t="s">
        <v>567</v>
      </c>
      <c r="F33" s="9"/>
      <c r="G33" s="10" t="s">
        <v>568</v>
      </c>
      <c r="H33" s="8" t="s">
        <v>569</v>
      </c>
      <c r="I33" s="17" t="s">
        <v>388</v>
      </c>
    </row>
    <row r="34" spans="1:9" ht="13.5">
      <c r="A34" s="6">
        <v>104</v>
      </c>
      <c r="B34" s="7" t="s">
        <v>570</v>
      </c>
      <c r="C34" s="29" t="s">
        <v>571</v>
      </c>
      <c r="D34" s="29" t="s">
        <v>572</v>
      </c>
      <c r="E34" s="7" t="s">
        <v>21</v>
      </c>
      <c r="F34" s="9" t="s">
        <v>573</v>
      </c>
      <c r="G34" s="10" t="s">
        <v>574</v>
      </c>
      <c r="H34" s="8" t="s">
        <v>575</v>
      </c>
      <c r="I34" s="17" t="s">
        <v>404</v>
      </c>
    </row>
    <row r="35" spans="1:9" ht="13.5">
      <c r="A35" s="6">
        <v>105</v>
      </c>
      <c r="B35" s="7" t="s">
        <v>576</v>
      </c>
      <c r="C35" s="12" t="s">
        <v>577</v>
      </c>
      <c r="D35" s="29" t="s">
        <v>271</v>
      </c>
      <c r="E35" s="7" t="s">
        <v>21</v>
      </c>
      <c r="F35" s="9" t="s">
        <v>578</v>
      </c>
      <c r="G35" s="10" t="s">
        <v>579</v>
      </c>
      <c r="H35" s="8" t="s">
        <v>275</v>
      </c>
      <c r="I35" s="17" t="s">
        <v>424</v>
      </c>
    </row>
    <row r="36" spans="1:9" ht="13.5">
      <c r="A36" s="6">
        <v>109</v>
      </c>
      <c r="B36" s="7" t="s">
        <v>580</v>
      </c>
      <c r="C36" s="12" t="s">
        <v>270</v>
      </c>
      <c r="D36" s="29" t="s">
        <v>271</v>
      </c>
      <c r="E36" s="7" t="s">
        <v>21</v>
      </c>
      <c r="F36" s="9" t="s">
        <v>581</v>
      </c>
      <c r="G36" s="10" t="s">
        <v>582</v>
      </c>
      <c r="H36" s="8" t="s">
        <v>583</v>
      </c>
      <c r="I36" s="17" t="s">
        <v>424</v>
      </c>
    </row>
    <row r="37" spans="1:9" ht="13.5">
      <c r="A37" s="6">
        <v>110</v>
      </c>
      <c r="B37" s="7" t="s">
        <v>584</v>
      </c>
      <c r="C37" s="29" t="s">
        <v>585</v>
      </c>
      <c r="D37" s="29" t="s">
        <v>407</v>
      </c>
      <c r="E37" s="7" t="s">
        <v>21</v>
      </c>
      <c r="F37" s="9" t="s">
        <v>586</v>
      </c>
      <c r="G37" s="10" t="s">
        <v>587</v>
      </c>
      <c r="H37" s="8" t="s">
        <v>588</v>
      </c>
      <c r="I37" s="17" t="s">
        <v>431</v>
      </c>
    </row>
    <row r="38" spans="1:9" ht="13.5">
      <c r="A38" s="6">
        <v>119</v>
      </c>
      <c r="B38" s="7" t="s">
        <v>589</v>
      </c>
      <c r="C38" s="29" t="s">
        <v>590</v>
      </c>
      <c r="D38" s="29" t="s">
        <v>591</v>
      </c>
      <c r="E38" s="7" t="s">
        <v>592</v>
      </c>
      <c r="F38" s="9" t="s">
        <v>593</v>
      </c>
      <c r="G38" s="10" t="s">
        <v>594</v>
      </c>
      <c r="H38" s="8" t="s">
        <v>595</v>
      </c>
      <c r="I38" s="17" t="s">
        <v>596</v>
      </c>
    </row>
    <row r="39" spans="1:9" ht="13.5">
      <c r="A39" s="6">
        <v>120</v>
      </c>
      <c r="B39" s="7" t="s">
        <v>597</v>
      </c>
      <c r="C39" s="29" t="s">
        <v>598</v>
      </c>
      <c r="D39" s="29" t="s">
        <v>599</v>
      </c>
      <c r="E39" s="7" t="s">
        <v>600</v>
      </c>
      <c r="F39" s="9" t="s">
        <v>601</v>
      </c>
      <c r="G39" s="10" t="s">
        <v>602</v>
      </c>
      <c r="H39" s="8" t="s">
        <v>603</v>
      </c>
      <c r="I39" s="17" t="s">
        <v>604</v>
      </c>
    </row>
    <row r="40" spans="1:9" ht="13.5">
      <c r="A40" s="6">
        <v>121</v>
      </c>
      <c r="B40" s="7" t="s">
        <v>605</v>
      </c>
      <c r="C40" s="29" t="s">
        <v>606</v>
      </c>
      <c r="D40" s="29" t="s">
        <v>607</v>
      </c>
      <c r="E40" s="7" t="s">
        <v>608</v>
      </c>
      <c r="F40" s="9" t="s">
        <v>609</v>
      </c>
      <c r="G40" s="10" t="s">
        <v>610</v>
      </c>
      <c r="H40" s="8" t="s">
        <v>611</v>
      </c>
      <c r="I40" s="17" t="s">
        <v>612</v>
      </c>
    </row>
    <row r="41" spans="1:9" ht="13.5">
      <c r="A41" s="6">
        <v>122</v>
      </c>
      <c r="B41" s="7" t="s">
        <v>613</v>
      </c>
      <c r="C41" s="29" t="s">
        <v>614</v>
      </c>
      <c r="D41" s="29" t="s">
        <v>290</v>
      </c>
      <c r="E41" s="7" t="s">
        <v>21</v>
      </c>
      <c r="F41" s="9" t="s">
        <v>615</v>
      </c>
      <c r="G41" s="10" t="s">
        <v>616</v>
      </c>
      <c r="H41" s="8" t="s">
        <v>617</v>
      </c>
      <c r="I41" s="17" t="s">
        <v>431</v>
      </c>
    </row>
    <row r="42" spans="1:9" ht="13.5">
      <c r="A42" s="6">
        <v>124</v>
      </c>
      <c r="B42" s="7" t="s">
        <v>618</v>
      </c>
      <c r="C42" s="29" t="s">
        <v>619</v>
      </c>
      <c r="D42" s="29" t="s">
        <v>620</v>
      </c>
      <c r="E42" s="7" t="s">
        <v>21</v>
      </c>
      <c r="F42" s="9" t="s">
        <v>621</v>
      </c>
      <c r="G42" s="10" t="s">
        <v>622</v>
      </c>
      <c r="H42" s="8" t="s">
        <v>623</v>
      </c>
      <c r="I42" s="17" t="s">
        <v>424</v>
      </c>
    </row>
    <row r="43" spans="1:9" ht="13.5">
      <c r="A43" s="6">
        <v>125</v>
      </c>
      <c r="B43" s="7" t="s">
        <v>624</v>
      </c>
      <c r="C43" s="29" t="s">
        <v>625</v>
      </c>
      <c r="D43" s="29" t="s">
        <v>626</v>
      </c>
      <c r="E43" s="7" t="s">
        <v>21</v>
      </c>
      <c r="F43" s="9" t="s">
        <v>627</v>
      </c>
      <c r="G43" s="10" t="s">
        <v>628</v>
      </c>
      <c r="H43" s="8" t="s">
        <v>629</v>
      </c>
      <c r="I43" s="17" t="s">
        <v>424</v>
      </c>
    </row>
    <row r="44" spans="1:9" ht="13.5">
      <c r="A44" s="6">
        <v>129</v>
      </c>
      <c r="B44" s="7" t="s">
        <v>630</v>
      </c>
      <c r="C44" s="29" t="s">
        <v>631</v>
      </c>
      <c r="D44" s="29" t="s">
        <v>632</v>
      </c>
      <c r="E44" s="7" t="s">
        <v>21</v>
      </c>
      <c r="F44" s="9" t="s">
        <v>633</v>
      </c>
      <c r="G44" s="10" t="s">
        <v>634</v>
      </c>
      <c r="H44" s="8" t="s">
        <v>635</v>
      </c>
      <c r="I44" s="17" t="s">
        <v>424</v>
      </c>
    </row>
    <row r="45" spans="1:9" ht="13.5">
      <c r="A45" s="6">
        <v>130</v>
      </c>
      <c r="B45" s="7" t="s">
        <v>636</v>
      </c>
      <c r="C45" s="29" t="s">
        <v>637</v>
      </c>
      <c r="D45" s="29" t="s">
        <v>494</v>
      </c>
      <c r="E45" s="7" t="s">
        <v>21</v>
      </c>
      <c r="F45" s="9" t="s">
        <v>638</v>
      </c>
      <c r="G45" s="10" t="s">
        <v>639</v>
      </c>
      <c r="H45" s="8" t="s">
        <v>640</v>
      </c>
      <c r="I45" s="17" t="s">
        <v>404</v>
      </c>
    </row>
    <row r="46" spans="1:9" ht="13.5">
      <c r="A46" s="6">
        <v>131</v>
      </c>
      <c r="B46" s="7" t="s">
        <v>641</v>
      </c>
      <c r="C46" s="29" t="s">
        <v>642</v>
      </c>
      <c r="D46" s="29" t="s">
        <v>643</v>
      </c>
      <c r="E46" s="7" t="s">
        <v>21</v>
      </c>
      <c r="F46" s="9" t="s">
        <v>644</v>
      </c>
      <c r="G46" s="10" t="s">
        <v>645</v>
      </c>
      <c r="H46" s="8" t="s">
        <v>646</v>
      </c>
      <c r="I46" s="17" t="s">
        <v>404</v>
      </c>
    </row>
    <row r="47" spans="1:9" ht="13.5">
      <c r="A47" s="6">
        <v>132</v>
      </c>
      <c r="B47" s="7" t="s">
        <v>647</v>
      </c>
      <c r="C47" s="29" t="s">
        <v>648</v>
      </c>
      <c r="D47" s="29" t="s">
        <v>649</v>
      </c>
      <c r="E47" s="7" t="s">
        <v>556</v>
      </c>
      <c r="F47" s="9" t="s">
        <v>650</v>
      </c>
      <c r="G47" s="10" t="s">
        <v>651</v>
      </c>
      <c r="H47" s="8" t="s">
        <v>652</v>
      </c>
      <c r="I47" s="17" t="s">
        <v>443</v>
      </c>
    </row>
    <row r="48" spans="1:9" ht="13.5">
      <c r="A48" s="6">
        <v>133</v>
      </c>
      <c r="B48" s="7" t="s">
        <v>653</v>
      </c>
      <c r="C48" s="29" t="s">
        <v>654</v>
      </c>
      <c r="D48" s="29" t="s">
        <v>643</v>
      </c>
      <c r="E48" s="7" t="s">
        <v>400</v>
      </c>
      <c r="F48" s="9" t="s">
        <v>655</v>
      </c>
      <c r="G48" s="10" t="s">
        <v>656</v>
      </c>
      <c r="H48" s="8" t="s">
        <v>657</v>
      </c>
      <c r="I48" s="17" t="s">
        <v>485</v>
      </c>
    </row>
    <row r="49" spans="1:9" ht="13.5">
      <c r="A49" s="6">
        <v>135</v>
      </c>
      <c r="B49" s="7" t="s">
        <v>658</v>
      </c>
      <c r="C49" s="29" t="s">
        <v>659</v>
      </c>
      <c r="D49" s="29" t="s">
        <v>660</v>
      </c>
      <c r="E49" s="7" t="s">
        <v>21</v>
      </c>
      <c r="F49" s="9" t="s">
        <v>661</v>
      </c>
      <c r="G49" s="10" t="s">
        <v>662</v>
      </c>
      <c r="H49" s="8" t="s">
        <v>663</v>
      </c>
      <c r="I49" s="17" t="s">
        <v>468</v>
      </c>
    </row>
    <row r="50" spans="1:9" ht="13.5">
      <c r="A50" s="6">
        <v>136</v>
      </c>
      <c r="B50" s="7" t="s">
        <v>664</v>
      </c>
      <c r="C50" s="29" t="s">
        <v>665</v>
      </c>
      <c r="D50" s="29" t="s">
        <v>643</v>
      </c>
      <c r="E50" s="7" t="s">
        <v>21</v>
      </c>
      <c r="F50" s="9" t="s">
        <v>666</v>
      </c>
      <c r="G50" s="10" t="s">
        <v>667</v>
      </c>
      <c r="H50" s="8" t="s">
        <v>668</v>
      </c>
      <c r="I50" s="17" t="s">
        <v>468</v>
      </c>
    </row>
    <row r="51" spans="1:9" ht="13.5">
      <c r="A51" s="6">
        <v>138</v>
      </c>
      <c r="B51" s="7" t="s">
        <v>669</v>
      </c>
      <c r="C51" s="29" t="s">
        <v>670</v>
      </c>
      <c r="D51" s="29" t="s">
        <v>215</v>
      </c>
      <c r="E51" s="7" t="s">
        <v>21</v>
      </c>
      <c r="F51" s="9" t="s">
        <v>671</v>
      </c>
      <c r="G51" s="10" t="s">
        <v>672</v>
      </c>
      <c r="H51" s="8" t="s">
        <v>673</v>
      </c>
      <c r="I51" s="17" t="s">
        <v>485</v>
      </c>
    </row>
    <row r="52" spans="1:9" ht="13.5">
      <c r="A52" s="6">
        <v>139</v>
      </c>
      <c r="B52" s="7" t="s">
        <v>674</v>
      </c>
      <c r="C52" s="29" t="s">
        <v>675</v>
      </c>
      <c r="D52" s="29" t="s">
        <v>676</v>
      </c>
      <c r="E52" s="7" t="s">
        <v>21</v>
      </c>
      <c r="F52" s="9" t="s">
        <v>677</v>
      </c>
      <c r="G52" s="10" t="s">
        <v>678</v>
      </c>
      <c r="H52" s="8" t="s">
        <v>679</v>
      </c>
      <c r="I52" s="17" t="s">
        <v>424</v>
      </c>
    </row>
    <row r="53" spans="1:9" ht="13.5">
      <c r="A53" s="6">
        <v>140</v>
      </c>
      <c r="B53" s="7" t="s">
        <v>680</v>
      </c>
      <c r="C53" s="29" t="s">
        <v>681</v>
      </c>
      <c r="D53" s="29" t="s">
        <v>682</v>
      </c>
      <c r="E53" s="7" t="s">
        <v>481</v>
      </c>
      <c r="F53" s="9" t="s">
        <v>683</v>
      </c>
      <c r="G53" s="10" t="s">
        <v>684</v>
      </c>
      <c r="H53" s="8" t="s">
        <v>685</v>
      </c>
      <c r="I53" s="17" t="s">
        <v>468</v>
      </c>
    </row>
    <row r="54" spans="1:9" ht="13.5">
      <c r="A54" s="6">
        <v>141</v>
      </c>
      <c r="B54" s="7" t="s">
        <v>686</v>
      </c>
      <c r="C54" s="29" t="s">
        <v>687</v>
      </c>
      <c r="D54" s="29" t="s">
        <v>688</v>
      </c>
      <c r="E54" s="7" t="s">
        <v>21</v>
      </c>
      <c r="F54" s="9" t="s">
        <v>689</v>
      </c>
      <c r="G54" s="10" t="s">
        <v>690</v>
      </c>
      <c r="H54" s="8" t="s">
        <v>691</v>
      </c>
      <c r="I54" s="17" t="s">
        <v>468</v>
      </c>
    </row>
    <row r="55" spans="1:9" ht="13.5">
      <c r="A55" s="6">
        <v>142</v>
      </c>
      <c r="B55" s="7" t="s">
        <v>692</v>
      </c>
      <c r="C55" s="29" t="s">
        <v>693</v>
      </c>
      <c r="D55" s="29" t="s">
        <v>694</v>
      </c>
      <c r="E55" s="7" t="s">
        <v>536</v>
      </c>
      <c r="F55" s="9" t="s">
        <v>695</v>
      </c>
      <c r="G55" s="10" t="s">
        <v>696</v>
      </c>
      <c r="H55" s="8" t="s">
        <v>697</v>
      </c>
      <c r="I55" s="17" t="s">
        <v>404</v>
      </c>
    </row>
    <row r="56" spans="1:9" ht="13.5">
      <c r="A56" s="6">
        <v>143</v>
      </c>
      <c r="B56" s="7" t="s">
        <v>698</v>
      </c>
      <c r="C56" s="29" t="s">
        <v>699</v>
      </c>
      <c r="D56" s="29" t="s">
        <v>700</v>
      </c>
      <c r="E56" s="16" t="s">
        <v>701</v>
      </c>
      <c r="F56" s="9" t="s">
        <v>702</v>
      </c>
      <c r="G56" s="10" t="s">
        <v>703</v>
      </c>
      <c r="H56" s="8" t="s">
        <v>704</v>
      </c>
      <c r="I56" s="17" t="s">
        <v>443</v>
      </c>
    </row>
    <row r="57" spans="1:9" ht="13.5">
      <c r="A57" s="6">
        <v>144</v>
      </c>
      <c r="B57" s="7" t="s">
        <v>705</v>
      </c>
      <c r="C57" s="29" t="s">
        <v>706</v>
      </c>
      <c r="D57" s="29" t="s">
        <v>591</v>
      </c>
      <c r="E57" s="7" t="s">
        <v>400</v>
      </c>
      <c r="F57" s="9" t="s">
        <v>707</v>
      </c>
      <c r="G57" s="10" t="s">
        <v>708</v>
      </c>
      <c r="H57" s="8" t="s">
        <v>709</v>
      </c>
      <c r="I57" s="17" t="s">
        <v>431</v>
      </c>
    </row>
    <row r="58" spans="1:9" ht="13.5">
      <c r="A58" s="6">
        <v>145</v>
      </c>
      <c r="B58" s="7" t="s">
        <v>316</v>
      </c>
      <c r="C58" s="12" t="s">
        <v>317</v>
      </c>
      <c r="D58" s="29" t="s">
        <v>318</v>
      </c>
      <c r="E58" s="7" t="s">
        <v>21</v>
      </c>
      <c r="F58" s="9" t="s">
        <v>710</v>
      </c>
      <c r="G58" s="10" t="s">
        <v>711</v>
      </c>
      <c r="H58" s="8" t="s">
        <v>319</v>
      </c>
      <c r="I58" s="17" t="s">
        <v>404</v>
      </c>
    </row>
    <row r="59" spans="1:9" ht="13.5">
      <c r="A59" s="6">
        <v>146</v>
      </c>
      <c r="B59" s="7" t="s">
        <v>712</v>
      </c>
      <c r="C59" s="29" t="s">
        <v>713</v>
      </c>
      <c r="D59" s="29" t="s">
        <v>714</v>
      </c>
      <c r="E59" s="7" t="s">
        <v>715</v>
      </c>
      <c r="F59" s="9" t="s">
        <v>716</v>
      </c>
      <c r="G59" s="10" t="s">
        <v>717</v>
      </c>
      <c r="H59" s="8" t="s">
        <v>718</v>
      </c>
      <c r="I59" s="17" t="s">
        <v>411</v>
      </c>
    </row>
    <row r="60" spans="1:9" ht="13.5">
      <c r="A60" s="6">
        <v>147</v>
      </c>
      <c r="B60" s="7" t="s">
        <v>719</v>
      </c>
      <c r="C60" s="29" t="s">
        <v>720</v>
      </c>
      <c r="D60" s="29" t="s">
        <v>494</v>
      </c>
      <c r="E60" s="7" t="s">
        <v>21</v>
      </c>
      <c r="F60" s="9" t="s">
        <v>721</v>
      </c>
      <c r="G60" s="10" t="s">
        <v>722</v>
      </c>
      <c r="H60" s="8" t="s">
        <v>723</v>
      </c>
      <c r="I60" s="17" t="s">
        <v>424</v>
      </c>
    </row>
    <row r="61" spans="1:9" ht="13.5">
      <c r="A61" s="6">
        <v>148</v>
      </c>
      <c r="B61" s="7" t="s">
        <v>724</v>
      </c>
      <c r="C61" s="29" t="s">
        <v>725</v>
      </c>
      <c r="D61" s="29" t="s">
        <v>726</v>
      </c>
      <c r="E61" s="7" t="s">
        <v>21</v>
      </c>
      <c r="F61" s="9" t="s">
        <v>727</v>
      </c>
      <c r="G61" s="10" t="s">
        <v>728</v>
      </c>
      <c r="H61" s="8" t="s">
        <v>729</v>
      </c>
      <c r="I61" s="17" t="s">
        <v>485</v>
      </c>
    </row>
    <row r="62" spans="1:9" ht="13.5">
      <c r="A62" s="6">
        <v>150</v>
      </c>
      <c r="B62" s="7" t="s">
        <v>105</v>
      </c>
      <c r="C62" s="29" t="s">
        <v>106</v>
      </c>
      <c r="D62" s="29" t="s">
        <v>107</v>
      </c>
      <c r="E62" s="7" t="s">
        <v>21</v>
      </c>
      <c r="F62" s="9" t="s">
        <v>730</v>
      </c>
      <c r="G62" s="10" t="s">
        <v>731</v>
      </c>
      <c r="H62" s="8" t="s">
        <v>108</v>
      </c>
      <c r="I62" s="17" t="s">
        <v>431</v>
      </c>
    </row>
    <row r="63" spans="1:9" ht="13.5">
      <c r="A63" s="6">
        <v>151</v>
      </c>
      <c r="B63" s="7" t="s">
        <v>732</v>
      </c>
      <c r="C63" s="29" t="s">
        <v>733</v>
      </c>
      <c r="D63" s="29" t="s">
        <v>734</v>
      </c>
      <c r="E63" s="7" t="s">
        <v>21</v>
      </c>
      <c r="F63" s="9" t="s">
        <v>735</v>
      </c>
      <c r="G63" s="10" t="s">
        <v>736</v>
      </c>
      <c r="H63" s="8" t="s">
        <v>737</v>
      </c>
      <c r="I63" s="17" t="s">
        <v>485</v>
      </c>
    </row>
    <row r="64" spans="1:9" ht="13.5">
      <c r="A64" s="6">
        <v>152</v>
      </c>
      <c r="B64" s="7" t="s">
        <v>738</v>
      </c>
      <c r="C64" s="29" t="s">
        <v>739</v>
      </c>
      <c r="D64" s="29" t="s">
        <v>740</v>
      </c>
      <c r="E64" s="7" t="s">
        <v>21</v>
      </c>
      <c r="F64" s="9" t="s">
        <v>741</v>
      </c>
      <c r="G64" s="10" t="s">
        <v>742</v>
      </c>
      <c r="H64" s="8" t="s">
        <v>743</v>
      </c>
      <c r="I64" s="17" t="s">
        <v>468</v>
      </c>
    </row>
    <row r="65" spans="1:9" ht="13.5">
      <c r="A65" s="6">
        <v>153</v>
      </c>
      <c r="B65" s="7" t="s">
        <v>744</v>
      </c>
      <c r="C65" s="29" t="s">
        <v>745</v>
      </c>
      <c r="D65" s="29" t="s">
        <v>746</v>
      </c>
      <c r="E65" s="7" t="s">
        <v>21</v>
      </c>
      <c r="F65" s="9" t="s">
        <v>747</v>
      </c>
      <c r="G65" s="10" t="s">
        <v>748</v>
      </c>
      <c r="H65" s="8" t="s">
        <v>749</v>
      </c>
      <c r="I65" s="17" t="s">
        <v>485</v>
      </c>
    </row>
    <row r="66" spans="1:9" ht="13.5">
      <c r="A66" s="6">
        <v>154</v>
      </c>
      <c r="B66" s="7" t="s">
        <v>750</v>
      </c>
      <c r="C66" s="29" t="s">
        <v>751</v>
      </c>
      <c r="D66" s="29" t="s">
        <v>555</v>
      </c>
      <c r="E66" s="7" t="s">
        <v>21</v>
      </c>
      <c r="F66" s="9" t="s">
        <v>752</v>
      </c>
      <c r="G66" s="10" t="s">
        <v>753</v>
      </c>
      <c r="H66" s="8" t="s">
        <v>754</v>
      </c>
      <c r="I66" s="17" t="s">
        <v>431</v>
      </c>
    </row>
    <row r="67" spans="1:9" ht="13.5">
      <c r="A67" s="6">
        <v>155</v>
      </c>
      <c r="B67" s="7" t="s">
        <v>12</v>
      </c>
      <c r="C67" s="29" t="s">
        <v>13</v>
      </c>
      <c r="D67" s="29" t="s">
        <v>14</v>
      </c>
      <c r="E67" s="7" t="s">
        <v>755</v>
      </c>
      <c r="F67" s="9" t="s">
        <v>756</v>
      </c>
      <c r="G67" s="10" t="s">
        <v>757</v>
      </c>
      <c r="H67" s="8" t="s">
        <v>16</v>
      </c>
      <c r="I67" s="17" t="s">
        <v>468</v>
      </c>
    </row>
    <row r="68" spans="1:9" ht="13.5">
      <c r="A68" s="6">
        <v>156</v>
      </c>
      <c r="B68" s="7" t="s">
        <v>758</v>
      </c>
      <c r="C68" s="29" t="s">
        <v>759</v>
      </c>
      <c r="D68" s="29" t="s">
        <v>760</v>
      </c>
      <c r="E68" s="7" t="s">
        <v>761</v>
      </c>
      <c r="F68" s="12"/>
      <c r="G68" s="10" t="s">
        <v>762</v>
      </c>
      <c r="H68" s="8" t="s">
        <v>763</v>
      </c>
      <c r="I68" s="17" t="s">
        <v>388</v>
      </c>
    </row>
    <row r="69" spans="1:9" ht="13.5">
      <c r="A69" s="6">
        <v>165</v>
      </c>
      <c r="B69" s="7" t="s">
        <v>764</v>
      </c>
      <c r="C69" s="29" t="s">
        <v>419</v>
      </c>
      <c r="D69" s="29" t="s">
        <v>334</v>
      </c>
      <c r="E69" s="7" t="s">
        <v>765</v>
      </c>
      <c r="F69" s="9" t="s">
        <v>766</v>
      </c>
      <c r="G69" s="10" t="s">
        <v>767</v>
      </c>
      <c r="H69" s="8" t="s">
        <v>768</v>
      </c>
      <c r="I69" s="17" t="s">
        <v>485</v>
      </c>
    </row>
    <row r="70" spans="1:9" ht="13.5">
      <c r="A70" s="6">
        <v>170</v>
      </c>
      <c r="B70" s="7" t="s">
        <v>769</v>
      </c>
      <c r="C70" s="29" t="s">
        <v>770</v>
      </c>
      <c r="D70" s="29" t="s">
        <v>771</v>
      </c>
      <c r="E70" s="7" t="s">
        <v>21</v>
      </c>
      <c r="F70" s="9" t="s">
        <v>772</v>
      </c>
      <c r="G70" s="10" t="s">
        <v>773</v>
      </c>
      <c r="H70" s="8" t="s">
        <v>774</v>
      </c>
      <c r="I70" s="17" t="s">
        <v>468</v>
      </c>
    </row>
    <row r="71" spans="1:9" ht="13.5">
      <c r="A71" s="6">
        <v>171</v>
      </c>
      <c r="B71" s="7" t="s">
        <v>775</v>
      </c>
      <c r="C71" s="29" t="s">
        <v>266</v>
      </c>
      <c r="D71" s="29" t="s">
        <v>776</v>
      </c>
      <c r="E71" s="7" t="s">
        <v>21</v>
      </c>
      <c r="F71" s="9" t="s">
        <v>777</v>
      </c>
      <c r="G71" s="10" t="s">
        <v>778</v>
      </c>
      <c r="H71" s="8" t="s">
        <v>779</v>
      </c>
      <c r="I71" s="17" t="s">
        <v>485</v>
      </c>
    </row>
    <row r="72" spans="1:9" ht="13.5">
      <c r="A72" s="6">
        <v>173</v>
      </c>
      <c r="B72" s="7" t="s">
        <v>780</v>
      </c>
      <c r="C72" s="29" t="s">
        <v>781</v>
      </c>
      <c r="D72" s="29" t="s">
        <v>58</v>
      </c>
      <c r="E72" s="7" t="s">
        <v>21</v>
      </c>
      <c r="F72" s="9" t="s">
        <v>782</v>
      </c>
      <c r="G72" s="10" t="s">
        <v>783</v>
      </c>
      <c r="H72" s="8" t="s">
        <v>784</v>
      </c>
      <c r="I72" s="17" t="s">
        <v>404</v>
      </c>
    </row>
    <row r="73" spans="1:9" ht="13.5">
      <c r="A73" s="6">
        <v>174</v>
      </c>
      <c r="B73" s="7" t="s">
        <v>785</v>
      </c>
      <c r="C73" s="29" t="s">
        <v>786</v>
      </c>
      <c r="D73" s="29" t="s">
        <v>787</v>
      </c>
      <c r="E73" s="7" t="s">
        <v>765</v>
      </c>
      <c r="F73" s="9" t="s">
        <v>788</v>
      </c>
      <c r="G73" s="10" t="s">
        <v>789</v>
      </c>
      <c r="H73" s="8" t="s">
        <v>790</v>
      </c>
      <c r="I73" s="17" t="s">
        <v>485</v>
      </c>
    </row>
    <row r="74" spans="1:9" ht="13.5">
      <c r="A74" s="6">
        <v>175</v>
      </c>
      <c r="B74" s="7" t="s">
        <v>791</v>
      </c>
      <c r="C74" s="29" t="s">
        <v>792</v>
      </c>
      <c r="D74" s="29" t="s">
        <v>793</v>
      </c>
      <c r="E74" s="7" t="s">
        <v>765</v>
      </c>
      <c r="F74" s="9" t="s">
        <v>794</v>
      </c>
      <c r="G74" s="10" t="s">
        <v>795</v>
      </c>
      <c r="H74" s="8" t="s">
        <v>796</v>
      </c>
      <c r="I74" s="17" t="s">
        <v>424</v>
      </c>
    </row>
    <row r="75" spans="1:9" ht="13.5">
      <c r="A75" s="6">
        <v>178</v>
      </c>
      <c r="B75" s="7" t="s">
        <v>797</v>
      </c>
      <c r="C75" s="29" t="s">
        <v>798</v>
      </c>
      <c r="D75" s="29" t="s">
        <v>799</v>
      </c>
      <c r="E75" s="7" t="s">
        <v>21</v>
      </c>
      <c r="F75" s="9" t="s">
        <v>800</v>
      </c>
      <c r="G75" s="10" t="s">
        <v>801</v>
      </c>
      <c r="H75" s="8" t="s">
        <v>802</v>
      </c>
      <c r="I75" s="17" t="s">
        <v>468</v>
      </c>
    </row>
    <row r="76" spans="1:9" ht="13.5">
      <c r="A76" s="6">
        <v>179</v>
      </c>
      <c r="B76" s="7" t="s">
        <v>803</v>
      </c>
      <c r="C76" s="29" t="s">
        <v>804</v>
      </c>
      <c r="D76" s="29" t="s">
        <v>660</v>
      </c>
      <c r="E76" s="7" t="s">
        <v>21</v>
      </c>
      <c r="F76" s="9" t="s">
        <v>805</v>
      </c>
      <c r="G76" s="10" t="s">
        <v>806</v>
      </c>
      <c r="H76" s="8" t="s">
        <v>807</v>
      </c>
      <c r="I76" s="17" t="s">
        <v>424</v>
      </c>
    </row>
    <row r="77" spans="1:9" ht="13.5">
      <c r="A77" s="6">
        <v>180</v>
      </c>
      <c r="B77" s="7" t="s">
        <v>808</v>
      </c>
      <c r="C77" s="29" t="s">
        <v>809</v>
      </c>
      <c r="D77" s="29" t="s">
        <v>810</v>
      </c>
      <c r="E77" s="7" t="s">
        <v>21</v>
      </c>
      <c r="F77" s="9" t="s">
        <v>811</v>
      </c>
      <c r="G77" s="10" t="s">
        <v>812</v>
      </c>
      <c r="H77" s="8" t="s">
        <v>813</v>
      </c>
      <c r="I77" s="17" t="s">
        <v>485</v>
      </c>
    </row>
    <row r="78" spans="1:9" ht="13.5">
      <c r="A78" s="6">
        <v>181</v>
      </c>
      <c r="B78" s="7" t="s">
        <v>814</v>
      </c>
      <c r="C78" s="29" t="s">
        <v>815</v>
      </c>
      <c r="D78" s="29" t="s">
        <v>816</v>
      </c>
      <c r="E78" s="7" t="s">
        <v>21</v>
      </c>
      <c r="F78" s="9" t="s">
        <v>817</v>
      </c>
      <c r="G78" s="10" t="s">
        <v>818</v>
      </c>
      <c r="H78" s="8" t="s">
        <v>819</v>
      </c>
      <c r="I78" s="17" t="s">
        <v>431</v>
      </c>
    </row>
    <row r="79" spans="1:9" ht="13.5">
      <c r="A79" s="6">
        <v>188</v>
      </c>
      <c r="B79" s="7" t="s">
        <v>820</v>
      </c>
      <c r="C79" s="29" t="s">
        <v>821</v>
      </c>
      <c r="D79" s="29" t="s">
        <v>822</v>
      </c>
      <c r="E79" s="7" t="s">
        <v>765</v>
      </c>
      <c r="F79" s="9" t="s">
        <v>823</v>
      </c>
      <c r="G79" s="10" t="s">
        <v>824</v>
      </c>
      <c r="H79" s="8" t="s">
        <v>825</v>
      </c>
      <c r="I79" s="17" t="s">
        <v>431</v>
      </c>
    </row>
    <row r="80" spans="1:9" ht="13.5">
      <c r="A80" s="6">
        <v>189</v>
      </c>
      <c r="B80" s="7" t="s">
        <v>209</v>
      </c>
      <c r="C80" s="29" t="s">
        <v>210</v>
      </c>
      <c r="D80" s="29" t="s">
        <v>211</v>
      </c>
      <c r="E80" s="7" t="s">
        <v>765</v>
      </c>
      <c r="F80" s="9" t="s">
        <v>826</v>
      </c>
      <c r="G80" s="10" t="s">
        <v>827</v>
      </c>
      <c r="H80" s="8" t="s">
        <v>212</v>
      </c>
      <c r="I80" s="17" t="s">
        <v>404</v>
      </c>
    </row>
    <row r="81" spans="1:9" ht="13.5">
      <c r="A81" s="6">
        <v>190</v>
      </c>
      <c r="B81" s="7" t="s">
        <v>828</v>
      </c>
      <c r="C81" s="29" t="s">
        <v>829</v>
      </c>
      <c r="D81" s="29" t="s">
        <v>830</v>
      </c>
      <c r="E81" s="7" t="s">
        <v>765</v>
      </c>
      <c r="F81" s="9" t="s">
        <v>831</v>
      </c>
      <c r="G81" s="10" t="s">
        <v>832</v>
      </c>
      <c r="H81" s="8" t="s">
        <v>833</v>
      </c>
      <c r="I81" s="17" t="s">
        <v>424</v>
      </c>
    </row>
    <row r="82" spans="1:9" ht="13.5">
      <c r="A82" s="6">
        <v>191</v>
      </c>
      <c r="B82" s="7" t="s">
        <v>834</v>
      </c>
      <c r="C82" s="29" t="s">
        <v>835</v>
      </c>
      <c r="D82" s="29" t="s">
        <v>836</v>
      </c>
      <c r="E82" s="7" t="s">
        <v>765</v>
      </c>
      <c r="F82" s="9" t="s">
        <v>837</v>
      </c>
      <c r="G82" s="10" t="s">
        <v>838</v>
      </c>
      <c r="H82" s="8" t="s">
        <v>839</v>
      </c>
      <c r="I82" s="17" t="s">
        <v>485</v>
      </c>
    </row>
    <row r="83" spans="1:9" ht="13.5">
      <c r="A83" s="6">
        <v>192</v>
      </c>
      <c r="B83" s="7" t="s">
        <v>840</v>
      </c>
      <c r="C83" s="29" t="s">
        <v>214</v>
      </c>
      <c r="D83" s="29" t="s">
        <v>215</v>
      </c>
      <c r="E83" s="7" t="s">
        <v>765</v>
      </c>
      <c r="F83" s="9" t="s">
        <v>841</v>
      </c>
      <c r="G83" s="10" t="s">
        <v>842</v>
      </c>
      <c r="H83" s="8" t="s">
        <v>216</v>
      </c>
      <c r="I83" s="17" t="s">
        <v>404</v>
      </c>
    </row>
    <row r="84" spans="1:9" ht="13.5">
      <c r="A84" s="6">
        <v>193</v>
      </c>
      <c r="B84" s="7" t="s">
        <v>843</v>
      </c>
      <c r="C84" s="29" t="s">
        <v>844</v>
      </c>
      <c r="D84" s="29" t="s">
        <v>243</v>
      </c>
      <c r="E84" s="7" t="s">
        <v>21</v>
      </c>
      <c r="F84" s="9" t="s">
        <v>845</v>
      </c>
      <c r="G84" s="10" t="s">
        <v>846</v>
      </c>
      <c r="H84" s="8" t="s">
        <v>847</v>
      </c>
      <c r="I84" s="17" t="s">
        <v>485</v>
      </c>
    </row>
    <row r="85" spans="1:9" ht="13.5">
      <c r="A85" s="6">
        <v>194</v>
      </c>
      <c r="B85" s="7" t="s">
        <v>848</v>
      </c>
      <c r="C85" s="29" t="s">
        <v>849</v>
      </c>
      <c r="D85" s="29" t="s">
        <v>58</v>
      </c>
      <c r="E85" s="7" t="s">
        <v>21</v>
      </c>
      <c r="F85" s="9" t="s">
        <v>850</v>
      </c>
      <c r="G85" s="10" t="s">
        <v>851</v>
      </c>
      <c r="H85" s="8" t="s">
        <v>852</v>
      </c>
      <c r="I85" s="17" t="s">
        <v>404</v>
      </c>
    </row>
    <row r="86" spans="1:9" ht="13.5">
      <c r="A86" s="6">
        <v>196</v>
      </c>
      <c r="B86" s="7" t="s">
        <v>853</v>
      </c>
      <c r="C86" s="63" t="s">
        <v>854</v>
      </c>
      <c r="D86" s="63" t="s">
        <v>215</v>
      </c>
      <c r="E86" s="7" t="s">
        <v>21</v>
      </c>
      <c r="F86" s="9" t="s">
        <v>855</v>
      </c>
      <c r="G86" s="10" t="s">
        <v>856</v>
      </c>
      <c r="H86" s="58" t="s">
        <v>857</v>
      </c>
      <c r="I86" s="17" t="s">
        <v>404</v>
      </c>
    </row>
    <row r="87" spans="1:9" ht="13.5">
      <c r="A87" s="6">
        <v>197</v>
      </c>
      <c r="B87" s="7" t="s">
        <v>858</v>
      </c>
      <c r="C87" s="12" t="s">
        <v>859</v>
      </c>
      <c r="D87" s="12" t="s">
        <v>860</v>
      </c>
      <c r="E87" s="7" t="s">
        <v>21</v>
      </c>
      <c r="F87" s="9" t="s">
        <v>861</v>
      </c>
      <c r="G87" s="10" t="s">
        <v>862</v>
      </c>
      <c r="H87" s="8" t="s">
        <v>863</v>
      </c>
      <c r="I87" s="17" t="s">
        <v>431</v>
      </c>
    </row>
    <row r="88" spans="1:9" ht="13.5">
      <c r="A88" s="6">
        <v>198</v>
      </c>
      <c r="B88" s="7" t="s">
        <v>864</v>
      </c>
      <c r="C88" s="51" t="s">
        <v>865</v>
      </c>
      <c r="D88" s="52" t="s">
        <v>866</v>
      </c>
      <c r="E88" s="7" t="s">
        <v>765</v>
      </c>
      <c r="F88" s="9" t="s">
        <v>867</v>
      </c>
      <c r="G88" s="10" t="s">
        <v>868</v>
      </c>
      <c r="H88" s="8" t="s">
        <v>869</v>
      </c>
      <c r="I88" s="17" t="s">
        <v>431</v>
      </c>
    </row>
    <row r="89" spans="1:9" ht="13.5">
      <c r="A89" s="6">
        <v>199</v>
      </c>
      <c r="B89" s="7" t="s">
        <v>870</v>
      </c>
      <c r="C89" s="12" t="s">
        <v>815</v>
      </c>
      <c r="D89" s="12" t="s">
        <v>219</v>
      </c>
      <c r="E89" s="7" t="s">
        <v>765</v>
      </c>
      <c r="F89" s="9" t="s">
        <v>871</v>
      </c>
      <c r="G89" s="10" t="s">
        <v>872</v>
      </c>
      <c r="H89" s="8" t="s">
        <v>873</v>
      </c>
      <c r="I89" s="17" t="s">
        <v>424</v>
      </c>
    </row>
    <row r="90" spans="1:9" ht="13.5">
      <c r="A90" s="6">
        <v>201</v>
      </c>
      <c r="B90" s="7" t="s">
        <v>874</v>
      </c>
      <c r="C90" s="12" t="s">
        <v>875</v>
      </c>
      <c r="D90" s="12" t="s">
        <v>566</v>
      </c>
      <c r="E90" s="7" t="s">
        <v>765</v>
      </c>
      <c r="F90" s="9" t="s">
        <v>876</v>
      </c>
      <c r="G90" s="10" t="s">
        <v>877</v>
      </c>
      <c r="H90" s="8" t="s">
        <v>878</v>
      </c>
      <c r="I90" s="17" t="s">
        <v>468</v>
      </c>
    </row>
    <row r="91" spans="1:9" ht="13.5">
      <c r="A91" s="6">
        <v>202</v>
      </c>
      <c r="B91" s="7" t="s">
        <v>879</v>
      </c>
      <c r="C91" s="34" t="s">
        <v>880</v>
      </c>
      <c r="D91" s="34" t="s">
        <v>881</v>
      </c>
      <c r="E91" s="7" t="s">
        <v>21</v>
      </c>
      <c r="F91" s="9" t="s">
        <v>882</v>
      </c>
      <c r="G91" s="10" t="s">
        <v>883</v>
      </c>
      <c r="H91" s="8" t="s">
        <v>884</v>
      </c>
      <c r="I91" s="17" t="s">
        <v>468</v>
      </c>
    </row>
    <row r="92" spans="1:9" ht="13.5">
      <c r="A92" s="6">
        <v>204</v>
      </c>
      <c r="B92" s="7" t="s">
        <v>885</v>
      </c>
      <c r="C92" s="12" t="s">
        <v>886</v>
      </c>
      <c r="D92" s="12" t="s">
        <v>887</v>
      </c>
      <c r="E92" s="7" t="s">
        <v>21</v>
      </c>
      <c r="F92" s="9" t="s">
        <v>888</v>
      </c>
      <c r="G92" s="10" t="s">
        <v>889</v>
      </c>
      <c r="H92" s="8" t="s">
        <v>890</v>
      </c>
      <c r="I92" s="17" t="s">
        <v>485</v>
      </c>
    </row>
    <row r="93" spans="1:9" ht="14.45">
      <c r="A93" s="6">
        <v>205</v>
      </c>
      <c r="B93" s="7" t="s">
        <v>891</v>
      </c>
      <c r="C93" s="62" t="s">
        <v>892</v>
      </c>
      <c r="D93" s="62" t="s">
        <v>893</v>
      </c>
      <c r="E93" s="7" t="s">
        <v>21</v>
      </c>
      <c r="F93" s="9" t="s">
        <v>894</v>
      </c>
      <c r="G93" s="10" t="s">
        <v>895</v>
      </c>
      <c r="H93" s="8" t="s">
        <v>896</v>
      </c>
      <c r="I93" s="17" t="s">
        <v>424</v>
      </c>
    </row>
    <row r="94" spans="1:9" ht="13.5">
      <c r="A94" s="6"/>
      <c r="B94" s="7" t="s">
        <v>897</v>
      </c>
      <c r="C94" s="29" t="s">
        <v>898</v>
      </c>
      <c r="D94" s="29" t="s">
        <v>899</v>
      </c>
      <c r="E94" s="7" t="s">
        <v>900</v>
      </c>
      <c r="F94" s="9" t="s">
        <v>901</v>
      </c>
      <c r="G94" s="10" t="s">
        <v>883</v>
      </c>
      <c r="H94" s="8" t="s">
        <v>897</v>
      </c>
      <c r="I94" s="17" t="s">
        <v>388</v>
      </c>
    </row>
    <row r="95" spans="1:9" ht="13.5">
      <c r="A95" s="6"/>
      <c r="B95" s="7" t="s">
        <v>902</v>
      </c>
      <c r="C95" s="29" t="s">
        <v>903</v>
      </c>
      <c r="D95" s="29" t="s">
        <v>322</v>
      </c>
      <c r="E95" s="7" t="s">
        <v>904</v>
      </c>
      <c r="F95" s="7"/>
      <c r="G95" s="10" t="s">
        <v>905</v>
      </c>
      <c r="H95" s="7" t="s">
        <v>906</v>
      </c>
      <c r="I95" s="17" t="s">
        <v>907</v>
      </c>
    </row>
    <row r="96" spans="1:9" ht="13.5">
      <c r="A96" s="6"/>
      <c r="B96" s="7" t="s">
        <v>908</v>
      </c>
      <c r="C96" s="29" t="s">
        <v>909</v>
      </c>
      <c r="D96" s="29" t="s">
        <v>910</v>
      </c>
      <c r="E96" s="7" t="s">
        <v>556</v>
      </c>
      <c r="F96" s="12"/>
      <c r="G96" s="10" t="s">
        <v>911</v>
      </c>
      <c r="H96" s="8" t="s">
        <v>912</v>
      </c>
      <c r="I96" s="17" t="s">
        <v>443</v>
      </c>
    </row>
    <row r="97" spans="1:9" ht="13.5">
      <c r="A97" s="6"/>
      <c r="B97" s="7" t="s">
        <v>913</v>
      </c>
      <c r="C97" s="61" t="s">
        <v>914</v>
      </c>
      <c r="D97" s="29" t="s">
        <v>915</v>
      </c>
      <c r="E97" s="7" t="s">
        <v>916</v>
      </c>
      <c r="F97" s="12"/>
      <c r="G97" s="10" t="s">
        <v>917</v>
      </c>
      <c r="H97" s="8" t="s">
        <v>918</v>
      </c>
      <c r="I97" s="17" t="s">
        <v>612</v>
      </c>
    </row>
    <row r="98" spans="1:9" ht="13.5">
      <c r="A98" s="6"/>
      <c r="B98" s="7" t="s">
        <v>919</v>
      </c>
      <c r="E98" s="66" t="s">
        <v>920</v>
      </c>
      <c r="G98" s="10" t="s">
        <v>921</v>
      </c>
      <c r="H98" s="65" t="s">
        <v>922</v>
      </c>
      <c r="I98" s="27" t="s">
        <v>388</v>
      </c>
    </row>
    <row r="99" spans="1:9" ht="13.5">
      <c r="A99" s="6"/>
      <c r="B99" s="7" t="s">
        <v>923</v>
      </c>
      <c r="C99" s="29" t="s">
        <v>924</v>
      </c>
      <c r="D99" s="29" t="s">
        <v>925</v>
      </c>
      <c r="E99" s="7" t="s">
        <v>900</v>
      </c>
      <c r="F99" s="9" t="s">
        <v>926</v>
      </c>
      <c r="G99" s="10" t="s">
        <v>927</v>
      </c>
      <c r="H99" s="8" t="s">
        <v>928</v>
      </c>
      <c r="I99" s="17" t="s">
        <v>596</v>
      </c>
    </row>
    <row r="100" spans="1:9" ht="13.5">
      <c r="A100" s="6"/>
      <c r="B100" s="7" t="s">
        <v>929</v>
      </c>
      <c r="C100" s="29" t="s">
        <v>930</v>
      </c>
      <c r="D100" s="29" t="s">
        <v>931</v>
      </c>
      <c r="E100" s="7" t="s">
        <v>932</v>
      </c>
      <c r="F100" s="9" t="s">
        <v>933</v>
      </c>
      <c r="G100" s="10" t="s">
        <v>934</v>
      </c>
      <c r="H100" s="8" t="s">
        <v>935</v>
      </c>
      <c r="I100" s="17" t="s">
        <v>612</v>
      </c>
    </row>
    <row r="101" spans="1:9" ht="13.5">
      <c r="A101" s="6"/>
      <c r="B101" s="7" t="s">
        <v>936</v>
      </c>
      <c r="C101" s="12" t="s">
        <v>50</v>
      </c>
      <c r="D101" s="12" t="s">
        <v>937</v>
      </c>
      <c r="E101" s="7" t="s">
        <v>938</v>
      </c>
      <c r="F101" s="9"/>
      <c r="G101" s="10" t="s">
        <v>939</v>
      </c>
      <c r="H101" s="8" t="s">
        <v>940</v>
      </c>
      <c r="I101" s="17" t="s">
        <v>941</v>
      </c>
    </row>
    <row r="102" spans="1:9" ht="13.5">
      <c r="A102" s="6"/>
      <c r="B102" s="7" t="s">
        <v>942</v>
      </c>
      <c r="C102" s="29" t="s">
        <v>943</v>
      </c>
      <c r="D102" s="29" t="s">
        <v>944</v>
      </c>
      <c r="E102" s="7" t="s">
        <v>945</v>
      </c>
      <c r="F102" s="9" t="s">
        <v>946</v>
      </c>
      <c r="G102" s="10" t="s">
        <v>947</v>
      </c>
      <c r="H102" s="8" t="s">
        <v>948</v>
      </c>
      <c r="I102" s="17" t="s">
        <v>443</v>
      </c>
    </row>
    <row r="103" spans="1:9" ht="13.5">
      <c r="A103" s="6"/>
      <c r="B103" s="7" t="s">
        <v>949</v>
      </c>
      <c r="C103" s="29" t="s">
        <v>950</v>
      </c>
      <c r="D103" s="29" t="s">
        <v>506</v>
      </c>
      <c r="E103" s="7" t="s">
        <v>556</v>
      </c>
      <c r="F103" s="12"/>
      <c r="G103" s="10" t="s">
        <v>951</v>
      </c>
      <c r="H103" s="8" t="s">
        <v>952</v>
      </c>
      <c r="I103" s="17" t="s">
        <v>443</v>
      </c>
    </row>
    <row r="104" spans="1:9" ht="13.5">
      <c r="A104" s="6"/>
      <c r="B104" s="7" t="s">
        <v>953</v>
      </c>
      <c r="C104" s="34" t="s">
        <v>954</v>
      </c>
      <c r="D104" s="34" t="s">
        <v>955</v>
      </c>
      <c r="E104" s="7" t="s">
        <v>956</v>
      </c>
      <c r="F104" s="9"/>
      <c r="G104" s="10" t="s">
        <v>957</v>
      </c>
      <c r="H104" s="8" t="s">
        <v>958</v>
      </c>
      <c r="I104" s="17" t="s">
        <v>612</v>
      </c>
    </row>
    <row r="105" spans="1:9" ht="13.5">
      <c r="A105" s="6"/>
      <c r="B105" s="7" t="s">
        <v>959</v>
      </c>
      <c r="C105" s="12" t="s">
        <v>960</v>
      </c>
      <c r="D105" s="12" t="s">
        <v>961</v>
      </c>
      <c r="E105" s="7" t="s">
        <v>962</v>
      </c>
      <c r="F105" s="9"/>
      <c r="G105" s="10" t="s">
        <v>963</v>
      </c>
      <c r="H105" s="8" t="s">
        <v>964</v>
      </c>
      <c r="I105" s="17" t="s">
        <v>612</v>
      </c>
    </row>
    <row r="106" spans="1:9" ht="13.5">
      <c r="B106" s="7" t="s">
        <v>919</v>
      </c>
      <c r="E106" s="64" t="s">
        <v>920</v>
      </c>
      <c r="G106" s="10" t="s">
        <v>921</v>
      </c>
      <c r="H106" s="65" t="s">
        <v>922</v>
      </c>
      <c r="I106" s="27" t="s">
        <v>388</v>
      </c>
    </row>
  </sheetData>
  <autoFilter ref="A1:I105" xr:uid="{00000000-0009-0000-0000-000001000000}">
    <sortState xmlns:xlrd2="http://schemas.microsoft.com/office/spreadsheetml/2017/richdata2" ref="A2:I104">
      <sortCondition ref="A2:A104"/>
    </sortState>
  </autoFilter>
  <conditionalFormatting sqref="A105:G105 I1 A2:I4 C5:D85 E5:F86 H5:H93 A5:B104 G5:G104 C87:F104 H95:H106 I5:I106 H98:I98">
    <cfRule type="expression" dxfId="18" priority="10" stopIfTrue="1">
      <formula>MOD(ROW(),2)=0</formula>
    </cfRule>
  </conditionalFormatting>
  <conditionalFormatting sqref="H8:H9">
    <cfRule type="cellIs" dxfId="17" priority="9" stopIfTrue="1" operator="greaterThan">
      <formula>#REF!</formula>
    </cfRule>
  </conditionalFormatting>
  <conditionalFormatting sqref="H94">
    <cfRule type="expression" dxfId="16" priority="5" stopIfTrue="1">
      <formula>MOD(ROW(),2)=0</formula>
    </cfRule>
  </conditionalFormatting>
  <conditionalFormatting sqref="B106">
    <cfRule type="expression" dxfId="15" priority="4" stopIfTrue="1">
      <formula>MOD(ROW(),2)=0</formula>
    </cfRule>
  </conditionalFormatting>
  <conditionalFormatting sqref="G106">
    <cfRule type="expression" dxfId="14" priority="3" stopIfTrue="1">
      <formula>MOD(ROW(),2)=0</formula>
    </cfRule>
  </conditionalFormatting>
  <conditionalFormatting sqref="B98">
    <cfRule type="expression" dxfId="13" priority="2" stopIfTrue="1">
      <formula>MOD(ROW(),2)=0</formula>
    </cfRule>
  </conditionalFormatting>
  <conditionalFormatting sqref="G98">
    <cfRule type="expression" dxfId="12" priority="1" stopIfTrue="1">
      <formula>MOD(ROW(),2)=0</formula>
    </cfRule>
  </conditionalFormatting>
  <hyperlinks>
    <hyperlink ref="H104" r:id="rId1" xr:uid="{00000000-0004-0000-0100-000000000000}"/>
    <hyperlink ref="H105" r:id="rId2" xr:uid="{00000000-0004-0000-0100-000001000000}"/>
    <hyperlink ref="H86" r:id="rId3" xr:uid="{00000000-0004-0000-0100-000002000000}"/>
    <hyperlink ref="H87" r:id="rId4" xr:uid="{00000000-0004-0000-0100-000003000000}"/>
    <hyperlink ref="H92" r:id="rId5" xr:uid="{00000000-0004-0000-0100-000004000000}"/>
    <hyperlink ref="H91" r:id="rId6" xr:uid="{00000000-0004-0000-0100-000005000000}"/>
    <hyperlink ref="H89" r:id="rId7" xr:uid="{00000000-0004-0000-0100-000006000000}"/>
    <hyperlink ref="H90" r:id="rId8" xr:uid="{00000000-0004-0000-0100-000007000000}"/>
    <hyperlink ref="H33" r:id="rId9" xr:uid="{00000000-0004-0000-0100-000008000000}"/>
    <hyperlink ref="B106" r:id="rId10" display="http://insidenmdp/PEOPLE/Employees/Individual.aspx?usrId=2211" xr:uid="{00000000-0004-0000-0100-000009000000}"/>
    <hyperlink ref="H106" r:id="rId11" xr:uid="{00000000-0004-0000-0100-00000A000000}"/>
    <hyperlink ref="B98" r:id="rId12" display="http://insidenmdp/PEOPLE/Employees/Individual.aspx?usrId=2211" xr:uid="{00000000-0004-0000-0100-00000B000000}"/>
    <hyperlink ref="H98" r:id="rId13" xr:uid="{00000000-0004-0000-0100-00000C000000}"/>
  </hyperlinks>
  <pageMargins left="0.7" right="0.7" top="0.75" bottom="0.75" header="0.3" footer="0.3"/>
  <pageSetup scale="70" fitToHeight="2" orientation="portrait" r:id="rId14"/>
  <headerFooter>
    <oddHeader>&amp;LCA - Case Associate
CM - Case Manager
CMTL - Case Manager Team Lead
CMOM - Case Management - Operations Manager&amp;C
&amp;"Verdana,Bold"&amp;12Quick Tip: &amp;"Verdana,Regular"&amp;11Use "Control + F" to search this document</oddHeader>
    <oddFooter>&amp;L&amp;D
IT SERVICE DESK: 612-362-3411      Case Management FAX: 612-627-5810    CM 800# DURING OFFICE HOURS: 1-800-548-1375  
Case Manager ON-CALL: 651-229-3489    REGISTRY FAX:  612-627-5895</oddFooter>
  </headerFooter>
  <rowBreaks count="1" manualBreakCount="1">
    <brk id="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I102"/>
  <sheetViews>
    <sheetView workbookViewId="0"/>
  </sheetViews>
  <sheetFormatPr defaultRowHeight="12.6"/>
  <cols>
    <col min="1" max="1" width="7" customWidth="1"/>
    <col min="2" max="2" width="20.140625" customWidth="1"/>
    <col min="3" max="3" width="19.85546875" customWidth="1"/>
    <col min="4" max="4" width="17" customWidth="1"/>
    <col min="5" max="5" width="22.85546875" customWidth="1"/>
    <col min="6" max="6" width="11.140625" customWidth="1"/>
    <col min="7" max="7" width="19.42578125" customWidth="1"/>
    <col min="8" max="8" width="20.42578125" customWidth="1"/>
    <col min="9" max="9" width="28" bestFit="1" customWidth="1"/>
  </cols>
  <sheetData>
    <row r="1" spans="1:9" ht="68.45" customHeight="1">
      <c r="A1" s="3" t="s">
        <v>375</v>
      </c>
      <c r="B1" s="4" t="s">
        <v>376</v>
      </c>
      <c r="C1" s="4" t="s">
        <v>6</v>
      </c>
      <c r="D1" s="4" t="s">
        <v>7</v>
      </c>
      <c r="E1" s="3" t="s">
        <v>8</v>
      </c>
      <c r="F1" s="11" t="s">
        <v>377</v>
      </c>
      <c r="G1" s="3" t="s">
        <v>378</v>
      </c>
      <c r="H1" s="3" t="s">
        <v>379</v>
      </c>
      <c r="I1" s="17" t="s">
        <v>380</v>
      </c>
    </row>
    <row r="2" spans="1:9" ht="13.5">
      <c r="A2" s="6">
        <v>2</v>
      </c>
      <c r="B2" s="7" t="s">
        <v>381</v>
      </c>
      <c r="C2" s="18" t="s">
        <v>382</v>
      </c>
      <c r="D2" s="18" t="s">
        <v>383</v>
      </c>
      <c r="E2" s="7" t="s">
        <v>384</v>
      </c>
      <c r="F2" s="9" t="s">
        <v>385</v>
      </c>
      <c r="G2" s="10" t="s">
        <v>386</v>
      </c>
      <c r="H2" s="8" t="s">
        <v>387</v>
      </c>
      <c r="I2" s="17" t="s">
        <v>388</v>
      </c>
    </row>
    <row r="3" spans="1:9" ht="13.5">
      <c r="A3" s="6">
        <v>11</v>
      </c>
      <c r="B3" s="7" t="s">
        <v>389</v>
      </c>
      <c r="C3" s="29" t="s">
        <v>390</v>
      </c>
      <c r="D3" s="29" t="s">
        <v>391</v>
      </c>
      <c r="E3" s="13" t="s">
        <v>392</v>
      </c>
      <c r="F3" s="9" t="s">
        <v>393</v>
      </c>
      <c r="G3" s="10" t="s">
        <v>394</v>
      </c>
      <c r="H3" s="8" t="s">
        <v>395</v>
      </c>
      <c r="I3" s="17" t="s">
        <v>396</v>
      </c>
    </row>
    <row r="4" spans="1:9" ht="13.5">
      <c r="A4" s="6">
        <v>19</v>
      </c>
      <c r="B4" s="7" t="s">
        <v>397</v>
      </c>
      <c r="C4" s="29" t="s">
        <v>398</v>
      </c>
      <c r="D4" s="29" t="s">
        <v>399</v>
      </c>
      <c r="E4" s="7" t="s">
        <v>400</v>
      </c>
      <c r="F4" s="9" t="s">
        <v>401</v>
      </c>
      <c r="G4" s="10" t="s">
        <v>402</v>
      </c>
      <c r="H4" s="8" t="s">
        <v>403</v>
      </c>
      <c r="I4" s="17" t="s">
        <v>404</v>
      </c>
    </row>
    <row r="5" spans="1:9" s="45" customFormat="1" ht="18">
      <c r="A5" s="41">
        <v>33</v>
      </c>
      <c r="B5" s="38" t="s">
        <v>405</v>
      </c>
      <c r="C5" s="46" t="s">
        <v>406</v>
      </c>
      <c r="D5" s="46" t="s">
        <v>407</v>
      </c>
      <c r="E5" s="14" t="s">
        <v>408</v>
      </c>
      <c r="F5" s="43"/>
      <c r="G5" s="44" t="s">
        <v>409</v>
      </c>
      <c r="H5" s="8" t="s">
        <v>410</v>
      </c>
      <c r="I5" s="17" t="s">
        <v>965</v>
      </c>
    </row>
    <row r="6" spans="1:9" ht="13.5">
      <c r="A6" s="6">
        <v>39</v>
      </c>
      <c r="B6" s="7" t="s">
        <v>412</v>
      </c>
      <c r="C6" s="29" t="s">
        <v>413</v>
      </c>
      <c r="D6" s="29" t="s">
        <v>414</v>
      </c>
      <c r="E6" s="7" t="s">
        <v>21</v>
      </c>
      <c r="F6" s="9" t="s">
        <v>415</v>
      </c>
      <c r="G6" s="10" t="s">
        <v>416</v>
      </c>
      <c r="H6" s="8" t="s">
        <v>417</v>
      </c>
      <c r="I6" s="17" t="s">
        <v>404</v>
      </c>
    </row>
    <row r="7" spans="1:9" ht="13.5">
      <c r="A7" s="6">
        <v>44</v>
      </c>
      <c r="B7" s="7" t="s">
        <v>418</v>
      </c>
      <c r="C7" s="29" t="s">
        <v>419</v>
      </c>
      <c r="D7" s="29" t="s">
        <v>420</v>
      </c>
      <c r="E7" s="7" t="s">
        <v>21</v>
      </c>
      <c r="F7" s="9" t="s">
        <v>421</v>
      </c>
      <c r="G7" s="10" t="s">
        <v>422</v>
      </c>
      <c r="H7" s="8" t="s">
        <v>423</v>
      </c>
      <c r="I7" s="17" t="s">
        <v>424</v>
      </c>
    </row>
    <row r="8" spans="1:9" ht="13.5">
      <c r="A8" s="6">
        <v>53</v>
      </c>
      <c r="B8" s="7" t="s">
        <v>425</v>
      </c>
      <c r="C8" s="29" t="s">
        <v>426</v>
      </c>
      <c r="D8" s="29" t="s">
        <v>427</v>
      </c>
      <c r="E8" s="7" t="s">
        <v>21</v>
      </c>
      <c r="F8" s="9" t="s">
        <v>428</v>
      </c>
      <c r="G8" s="10" t="s">
        <v>429</v>
      </c>
      <c r="H8" s="8" t="s">
        <v>430</v>
      </c>
      <c r="I8" s="17" t="s">
        <v>431</v>
      </c>
    </row>
    <row r="9" spans="1:9" ht="13.5">
      <c r="A9" s="6">
        <v>55</v>
      </c>
      <c r="B9" s="7" t="s">
        <v>432</v>
      </c>
      <c r="C9" s="29" t="s">
        <v>433</v>
      </c>
      <c r="D9" s="29" t="s">
        <v>434</v>
      </c>
      <c r="E9" s="7" t="s">
        <v>21</v>
      </c>
      <c r="F9" s="9" t="s">
        <v>435</v>
      </c>
      <c r="G9" s="10" t="s">
        <v>436</v>
      </c>
      <c r="H9" s="8" t="s">
        <v>437</v>
      </c>
      <c r="I9" s="17" t="s">
        <v>404</v>
      </c>
    </row>
    <row r="10" spans="1:9" ht="13.5">
      <c r="A10" s="6">
        <v>56</v>
      </c>
      <c r="B10" s="7" t="s">
        <v>438</v>
      </c>
      <c r="C10" s="29" t="s">
        <v>439</v>
      </c>
      <c r="D10" s="29" t="s">
        <v>282</v>
      </c>
      <c r="E10" s="15" t="s">
        <v>440</v>
      </c>
      <c r="F10" s="12"/>
      <c r="G10" s="10" t="s">
        <v>441</v>
      </c>
      <c r="H10" s="8" t="s">
        <v>442</v>
      </c>
      <c r="I10" s="17" t="s">
        <v>443</v>
      </c>
    </row>
    <row r="11" spans="1:9" ht="13.5">
      <c r="A11" s="6">
        <v>58</v>
      </c>
      <c r="B11" s="7" t="s">
        <v>444</v>
      </c>
      <c r="C11" s="29" t="s">
        <v>445</v>
      </c>
      <c r="D11" s="29" t="s">
        <v>117</v>
      </c>
      <c r="E11" s="7" t="s">
        <v>489</v>
      </c>
      <c r="F11" s="12"/>
      <c r="G11" s="10" t="s">
        <v>447</v>
      </c>
      <c r="H11" s="8" t="s">
        <v>448</v>
      </c>
      <c r="I11" s="17" t="s">
        <v>431</v>
      </c>
    </row>
    <row r="12" spans="1:9" ht="18">
      <c r="A12" s="6">
        <v>60</v>
      </c>
      <c r="B12" s="7" t="s">
        <v>449</v>
      </c>
      <c r="C12" s="29" t="s">
        <v>450</v>
      </c>
      <c r="D12" s="29" t="s">
        <v>451</v>
      </c>
      <c r="E12" s="35" t="s">
        <v>452</v>
      </c>
      <c r="F12" s="9" t="s">
        <v>453</v>
      </c>
      <c r="G12" s="10" t="s">
        <v>454</v>
      </c>
      <c r="H12" s="8" t="s">
        <v>455</v>
      </c>
      <c r="I12" s="17" t="s">
        <v>431</v>
      </c>
    </row>
    <row r="13" spans="1:9" ht="13.5">
      <c r="A13" s="6">
        <v>62</v>
      </c>
      <c r="B13" s="7" t="s">
        <v>456</v>
      </c>
      <c r="C13" s="29" t="s">
        <v>457</v>
      </c>
      <c r="D13" s="29" t="s">
        <v>458</v>
      </c>
      <c r="E13" s="7" t="s">
        <v>21</v>
      </c>
      <c r="F13" s="9" t="s">
        <v>459</v>
      </c>
      <c r="G13" s="10" t="s">
        <v>460</v>
      </c>
      <c r="H13" s="8" t="s">
        <v>461</v>
      </c>
      <c r="I13" s="17" t="s">
        <v>431</v>
      </c>
    </row>
    <row r="14" spans="1:9" ht="13.5">
      <c r="A14" s="6">
        <v>63</v>
      </c>
      <c r="B14" s="7" t="s">
        <v>462</v>
      </c>
      <c r="C14" s="29" t="s">
        <v>463</v>
      </c>
      <c r="D14" s="29" t="s">
        <v>464</v>
      </c>
      <c r="E14" s="7" t="s">
        <v>21</v>
      </c>
      <c r="F14" s="9" t="s">
        <v>465</v>
      </c>
      <c r="G14" s="10" t="s">
        <v>466</v>
      </c>
      <c r="H14" s="8" t="s">
        <v>467</v>
      </c>
      <c r="I14" s="17" t="s">
        <v>468</v>
      </c>
    </row>
    <row r="15" spans="1:9" ht="13.5">
      <c r="A15" s="6">
        <v>65</v>
      </c>
      <c r="B15" s="7" t="s">
        <v>245</v>
      </c>
      <c r="C15" s="29" t="s">
        <v>246</v>
      </c>
      <c r="D15" s="29" t="s">
        <v>247</v>
      </c>
      <c r="E15" s="7" t="s">
        <v>21</v>
      </c>
      <c r="F15" s="9" t="s">
        <v>469</v>
      </c>
      <c r="G15" s="10" t="s">
        <v>470</v>
      </c>
      <c r="H15" s="8" t="s">
        <v>248</v>
      </c>
      <c r="I15" s="17" t="s">
        <v>468</v>
      </c>
    </row>
    <row r="16" spans="1:9" s="45" customFormat="1" ht="18">
      <c r="A16" s="41">
        <v>67</v>
      </c>
      <c r="B16" s="38" t="s">
        <v>471</v>
      </c>
      <c r="C16" s="42" t="s">
        <v>472</v>
      </c>
      <c r="D16" s="42" t="s">
        <v>473</v>
      </c>
      <c r="E16" s="14" t="s">
        <v>474</v>
      </c>
      <c r="F16" s="43" t="s">
        <v>475</v>
      </c>
      <c r="G16" s="44" t="s">
        <v>476</v>
      </c>
      <c r="H16" s="8" t="s">
        <v>477</v>
      </c>
      <c r="I16" s="17" t="s">
        <v>396</v>
      </c>
    </row>
    <row r="17" spans="1:9" ht="13.5">
      <c r="A17" s="6">
        <v>69</v>
      </c>
      <c r="B17" s="7" t="s">
        <v>478</v>
      </c>
      <c r="C17" s="29" t="s">
        <v>479</v>
      </c>
      <c r="D17" s="29" t="s">
        <v>480</v>
      </c>
      <c r="E17" s="7" t="s">
        <v>481</v>
      </c>
      <c r="F17" s="9" t="s">
        <v>482</v>
      </c>
      <c r="G17" s="10" t="s">
        <v>483</v>
      </c>
      <c r="H17" s="8" t="s">
        <v>484</v>
      </c>
      <c r="I17" s="17" t="s">
        <v>485</v>
      </c>
    </row>
    <row r="18" spans="1:9" ht="13.5">
      <c r="A18" s="6">
        <v>72</v>
      </c>
      <c r="B18" s="7" t="s">
        <v>486</v>
      </c>
      <c r="C18" s="29" t="s">
        <v>487</v>
      </c>
      <c r="D18" s="29" t="s">
        <v>488</v>
      </c>
      <c r="E18" s="7" t="s">
        <v>489</v>
      </c>
      <c r="F18" s="12"/>
      <c r="G18" s="10" t="s">
        <v>490</v>
      </c>
      <c r="H18" s="8" t="s">
        <v>491</v>
      </c>
      <c r="I18" s="17" t="s">
        <v>424</v>
      </c>
    </row>
    <row r="19" spans="1:9" ht="13.5">
      <c r="A19" s="6">
        <v>73</v>
      </c>
      <c r="B19" s="7" t="s">
        <v>492</v>
      </c>
      <c r="C19" s="29" t="s">
        <v>493</v>
      </c>
      <c r="D19" s="29" t="s">
        <v>494</v>
      </c>
      <c r="E19" s="7" t="s">
        <v>400</v>
      </c>
      <c r="F19" s="9" t="s">
        <v>495</v>
      </c>
      <c r="G19" s="10" t="s">
        <v>496</v>
      </c>
      <c r="H19" s="8" t="s">
        <v>497</v>
      </c>
      <c r="I19" s="17" t="s">
        <v>424</v>
      </c>
    </row>
    <row r="20" spans="1:9" ht="13.5">
      <c r="A20" s="6">
        <v>76</v>
      </c>
      <c r="B20" s="7" t="s">
        <v>292</v>
      </c>
      <c r="C20" s="29" t="s">
        <v>293</v>
      </c>
      <c r="D20" s="29" t="s">
        <v>294</v>
      </c>
      <c r="E20" s="7" t="s">
        <v>21</v>
      </c>
      <c r="F20" s="9" t="s">
        <v>498</v>
      </c>
      <c r="G20" s="10" t="s">
        <v>499</v>
      </c>
      <c r="H20" s="8" t="s">
        <v>295</v>
      </c>
      <c r="I20" s="17" t="s">
        <v>431</v>
      </c>
    </row>
    <row r="21" spans="1:9" ht="13.5">
      <c r="A21" s="6">
        <v>77</v>
      </c>
      <c r="B21" s="7" t="s">
        <v>500</v>
      </c>
      <c r="C21" s="29" t="s">
        <v>501</v>
      </c>
      <c r="D21" s="29" t="s">
        <v>502</v>
      </c>
      <c r="E21" s="7" t="s">
        <v>489</v>
      </c>
      <c r="F21" s="12"/>
      <c r="G21" s="10" t="s">
        <v>503</v>
      </c>
      <c r="H21" s="8" t="s">
        <v>504</v>
      </c>
      <c r="I21" s="17" t="s">
        <v>404</v>
      </c>
    </row>
    <row r="22" spans="1:9" ht="13.5">
      <c r="A22" s="6">
        <v>78</v>
      </c>
      <c r="B22" s="7" t="s">
        <v>505</v>
      </c>
      <c r="C22" s="29" t="s">
        <v>439</v>
      </c>
      <c r="D22" s="29" t="s">
        <v>506</v>
      </c>
      <c r="E22" s="7" t="s">
        <v>21</v>
      </c>
      <c r="F22" s="9" t="s">
        <v>507</v>
      </c>
      <c r="G22" s="10" t="s">
        <v>508</v>
      </c>
      <c r="H22" s="8" t="s">
        <v>509</v>
      </c>
      <c r="I22" s="17" t="s">
        <v>485</v>
      </c>
    </row>
    <row r="23" spans="1:9" ht="13.5">
      <c r="A23" s="6">
        <v>79</v>
      </c>
      <c r="B23" s="7" t="s">
        <v>510</v>
      </c>
      <c r="C23" s="29" t="s">
        <v>511</v>
      </c>
      <c r="D23" s="29" t="s">
        <v>512</v>
      </c>
      <c r="E23" s="7" t="s">
        <v>21</v>
      </c>
      <c r="F23" s="9" t="s">
        <v>513</v>
      </c>
      <c r="G23" s="10" t="s">
        <v>514</v>
      </c>
      <c r="H23" s="8" t="s">
        <v>515</v>
      </c>
      <c r="I23" s="17" t="s">
        <v>468</v>
      </c>
    </row>
    <row r="24" spans="1:9" ht="13.5">
      <c r="A24" s="6">
        <v>80</v>
      </c>
      <c r="B24" s="7" t="s">
        <v>516</v>
      </c>
      <c r="C24" s="34" t="s">
        <v>517</v>
      </c>
      <c r="D24" s="29" t="s">
        <v>215</v>
      </c>
      <c r="E24" s="16" t="s">
        <v>481</v>
      </c>
      <c r="F24" s="9" t="s">
        <v>518</v>
      </c>
      <c r="G24" s="10" t="s">
        <v>519</v>
      </c>
      <c r="H24" s="8" t="s">
        <v>520</v>
      </c>
      <c r="I24" s="17" t="s">
        <v>396</v>
      </c>
    </row>
    <row r="25" spans="1:9" ht="18">
      <c r="A25" s="6">
        <v>83</v>
      </c>
      <c r="B25" s="7" t="s">
        <v>521</v>
      </c>
      <c r="C25" s="29" t="s">
        <v>306</v>
      </c>
      <c r="D25" s="29" t="s">
        <v>522</v>
      </c>
      <c r="E25" s="14" t="s">
        <v>523</v>
      </c>
      <c r="F25" s="9" t="s">
        <v>524</v>
      </c>
      <c r="G25" s="10" t="s">
        <v>525</v>
      </c>
      <c r="H25" s="8" t="s">
        <v>526</v>
      </c>
      <c r="I25" s="17" t="s">
        <v>396</v>
      </c>
    </row>
    <row r="26" spans="1:9" ht="13.5">
      <c r="A26" s="6">
        <v>87</v>
      </c>
      <c r="B26" s="7" t="s">
        <v>527</v>
      </c>
      <c r="C26" s="29" t="s">
        <v>528</v>
      </c>
      <c r="D26" s="29" t="s">
        <v>529</v>
      </c>
      <c r="E26" s="7" t="s">
        <v>21</v>
      </c>
      <c r="F26" s="9" t="s">
        <v>530</v>
      </c>
      <c r="G26" s="10" t="s">
        <v>531</v>
      </c>
      <c r="H26" s="8" t="s">
        <v>532</v>
      </c>
      <c r="I26" s="17" t="s">
        <v>485</v>
      </c>
    </row>
    <row r="27" spans="1:9" ht="13.5">
      <c r="A27" s="6">
        <v>90</v>
      </c>
      <c r="B27" s="7" t="s">
        <v>533</v>
      </c>
      <c r="C27" s="12" t="s">
        <v>534</v>
      </c>
      <c r="D27" s="12" t="s">
        <v>535</v>
      </c>
      <c r="E27" s="7" t="s">
        <v>536</v>
      </c>
      <c r="F27" s="12"/>
      <c r="G27" s="10" t="s">
        <v>537</v>
      </c>
      <c r="H27" s="8" t="s">
        <v>538</v>
      </c>
      <c r="I27" s="17" t="s">
        <v>431</v>
      </c>
    </row>
    <row r="28" spans="1:9" ht="13.5">
      <c r="A28" s="6">
        <v>92</v>
      </c>
      <c r="B28" s="7" t="s">
        <v>539</v>
      </c>
      <c r="C28" s="29" t="s">
        <v>540</v>
      </c>
      <c r="D28" s="29" t="s">
        <v>68</v>
      </c>
      <c r="E28" s="14" t="s">
        <v>541</v>
      </c>
      <c r="F28" s="9" t="s">
        <v>542</v>
      </c>
      <c r="G28" s="10" t="s">
        <v>543</v>
      </c>
      <c r="H28" s="8" t="s">
        <v>544</v>
      </c>
      <c r="I28" s="17" t="s">
        <v>411</v>
      </c>
    </row>
    <row r="29" spans="1:9" ht="13.5">
      <c r="A29" s="6">
        <v>94</v>
      </c>
      <c r="B29" s="7" t="s">
        <v>284</v>
      </c>
      <c r="C29" s="29" t="s">
        <v>285</v>
      </c>
      <c r="D29" s="29" t="s">
        <v>286</v>
      </c>
      <c r="E29" s="7" t="s">
        <v>489</v>
      </c>
      <c r="F29" s="9" t="s">
        <v>545</v>
      </c>
      <c r="G29" s="10" t="s">
        <v>546</v>
      </c>
      <c r="H29" s="8" t="s">
        <v>287</v>
      </c>
      <c r="I29" s="17" t="s">
        <v>485</v>
      </c>
    </row>
    <row r="30" spans="1:9" ht="13.5">
      <c r="A30" s="6">
        <v>97</v>
      </c>
      <c r="B30" s="7" t="s">
        <v>547</v>
      </c>
      <c r="C30" s="29" t="s">
        <v>548</v>
      </c>
      <c r="D30" s="29" t="s">
        <v>549</v>
      </c>
      <c r="E30" s="7" t="s">
        <v>21</v>
      </c>
      <c r="F30" s="9" t="s">
        <v>550</v>
      </c>
      <c r="G30" s="10" t="s">
        <v>551</v>
      </c>
      <c r="H30" s="8" t="s">
        <v>552</v>
      </c>
      <c r="I30" s="17" t="s">
        <v>424</v>
      </c>
    </row>
    <row r="31" spans="1:9" ht="13.5">
      <c r="A31" s="6">
        <v>100</v>
      </c>
      <c r="B31" s="7" t="s">
        <v>553</v>
      </c>
      <c r="C31" s="29" t="s">
        <v>554</v>
      </c>
      <c r="D31" s="29" t="s">
        <v>555</v>
      </c>
      <c r="E31" s="15" t="s">
        <v>556</v>
      </c>
      <c r="F31" s="9" t="s">
        <v>557</v>
      </c>
      <c r="G31" s="10" t="s">
        <v>558</v>
      </c>
      <c r="H31" s="8" t="s">
        <v>559</v>
      </c>
      <c r="I31" s="17" t="s">
        <v>443</v>
      </c>
    </row>
    <row r="32" spans="1:9" s="40" customFormat="1" ht="15.6" customHeight="1">
      <c r="A32" s="41">
        <v>101</v>
      </c>
      <c r="B32" s="38" t="s">
        <v>560</v>
      </c>
      <c r="C32" s="39" t="s">
        <v>561</v>
      </c>
      <c r="D32" s="39" t="s">
        <v>263</v>
      </c>
      <c r="E32" s="35" t="s">
        <v>452</v>
      </c>
      <c r="F32" s="38" t="s">
        <v>562</v>
      </c>
      <c r="G32" s="38" t="s">
        <v>563</v>
      </c>
      <c r="H32" s="36" t="s">
        <v>564</v>
      </c>
      <c r="I32" s="37" t="s">
        <v>396</v>
      </c>
    </row>
    <row r="33" spans="1:9" ht="15.6" customHeight="1">
      <c r="A33" s="6">
        <v>103</v>
      </c>
      <c r="B33" s="7" t="s">
        <v>565</v>
      </c>
      <c r="C33" s="12" t="s">
        <v>293</v>
      </c>
      <c r="D33" s="12" t="s">
        <v>566</v>
      </c>
      <c r="E33" s="16" t="s">
        <v>567</v>
      </c>
      <c r="F33" s="9"/>
      <c r="G33" s="10" t="s">
        <v>568</v>
      </c>
      <c r="H33" s="8" t="s">
        <v>966</v>
      </c>
      <c r="I33" s="17" t="s">
        <v>388</v>
      </c>
    </row>
    <row r="34" spans="1:9" ht="13.5">
      <c r="A34" s="6">
        <v>104</v>
      </c>
      <c r="B34" s="7" t="s">
        <v>570</v>
      </c>
      <c r="C34" s="29" t="s">
        <v>571</v>
      </c>
      <c r="D34" s="29" t="s">
        <v>572</v>
      </c>
      <c r="E34" s="7" t="s">
        <v>21</v>
      </c>
      <c r="F34" s="9" t="s">
        <v>573</v>
      </c>
      <c r="G34" s="10" t="s">
        <v>574</v>
      </c>
      <c r="H34" s="8" t="s">
        <v>575</v>
      </c>
      <c r="I34" s="17" t="s">
        <v>404</v>
      </c>
    </row>
    <row r="35" spans="1:9" ht="13.5">
      <c r="A35" s="6">
        <v>105</v>
      </c>
      <c r="B35" s="7" t="s">
        <v>576</v>
      </c>
      <c r="C35" s="12" t="s">
        <v>577</v>
      </c>
      <c r="D35" s="29" t="s">
        <v>271</v>
      </c>
      <c r="E35" s="7" t="s">
        <v>21</v>
      </c>
      <c r="F35" s="9" t="s">
        <v>578</v>
      </c>
      <c r="G35" s="10" t="s">
        <v>579</v>
      </c>
      <c r="H35" s="8" t="s">
        <v>275</v>
      </c>
      <c r="I35" s="17" t="s">
        <v>424</v>
      </c>
    </row>
    <row r="36" spans="1:9" ht="13.5">
      <c r="A36" s="6">
        <v>109</v>
      </c>
      <c r="B36" s="7" t="s">
        <v>580</v>
      </c>
      <c r="C36" s="12" t="s">
        <v>270</v>
      </c>
      <c r="D36" s="29" t="s">
        <v>271</v>
      </c>
      <c r="E36" s="7" t="s">
        <v>21</v>
      </c>
      <c r="F36" s="9" t="s">
        <v>581</v>
      </c>
      <c r="G36" s="10" t="s">
        <v>582</v>
      </c>
      <c r="H36" s="8" t="s">
        <v>583</v>
      </c>
      <c r="I36" s="17" t="s">
        <v>424</v>
      </c>
    </row>
    <row r="37" spans="1:9" ht="13.5">
      <c r="A37" s="6">
        <v>110</v>
      </c>
      <c r="B37" s="7" t="s">
        <v>584</v>
      </c>
      <c r="C37" s="29" t="s">
        <v>585</v>
      </c>
      <c r="D37" s="29" t="s">
        <v>407</v>
      </c>
      <c r="E37" s="7" t="s">
        <v>21</v>
      </c>
      <c r="F37" s="9" t="s">
        <v>586</v>
      </c>
      <c r="G37" s="10" t="s">
        <v>587</v>
      </c>
      <c r="H37" s="8" t="s">
        <v>588</v>
      </c>
      <c r="I37" s="17" t="s">
        <v>431</v>
      </c>
    </row>
    <row r="38" spans="1:9" ht="13.5">
      <c r="A38" s="6">
        <v>113</v>
      </c>
      <c r="B38" s="7" t="s">
        <v>967</v>
      </c>
      <c r="C38" s="29" t="s">
        <v>968</v>
      </c>
      <c r="D38" s="29" t="s">
        <v>969</v>
      </c>
      <c r="E38" s="7" t="s">
        <v>400</v>
      </c>
      <c r="F38" s="9" t="s">
        <v>970</v>
      </c>
      <c r="G38" s="10" t="s">
        <v>971</v>
      </c>
      <c r="H38" s="8" t="s">
        <v>972</v>
      </c>
      <c r="I38" s="17" t="s">
        <v>468</v>
      </c>
    </row>
    <row r="39" spans="1:9" ht="13.5">
      <c r="A39" s="6">
        <v>119</v>
      </c>
      <c r="B39" s="7" t="s">
        <v>589</v>
      </c>
      <c r="C39" s="29" t="s">
        <v>590</v>
      </c>
      <c r="D39" s="29" t="s">
        <v>591</v>
      </c>
      <c r="E39" s="7" t="s">
        <v>592</v>
      </c>
      <c r="F39" s="9" t="s">
        <v>593</v>
      </c>
      <c r="G39" s="10" t="s">
        <v>594</v>
      </c>
      <c r="H39" s="8" t="s">
        <v>595</v>
      </c>
      <c r="I39" s="17" t="s">
        <v>596</v>
      </c>
    </row>
    <row r="40" spans="1:9" ht="12.6" customHeight="1">
      <c r="A40" s="6">
        <v>120</v>
      </c>
      <c r="B40" s="7" t="s">
        <v>597</v>
      </c>
      <c r="C40" s="29" t="s">
        <v>598</v>
      </c>
      <c r="D40" s="29" t="s">
        <v>599</v>
      </c>
      <c r="E40" s="7" t="s">
        <v>973</v>
      </c>
      <c r="F40" s="9" t="s">
        <v>601</v>
      </c>
      <c r="G40" s="10" t="s">
        <v>602</v>
      </c>
      <c r="H40" s="8" t="s">
        <v>603</v>
      </c>
      <c r="I40" s="17"/>
    </row>
    <row r="41" spans="1:9" ht="13.5">
      <c r="A41" s="6">
        <v>121</v>
      </c>
      <c r="B41" s="7" t="s">
        <v>605</v>
      </c>
      <c r="C41" s="29" t="s">
        <v>606</v>
      </c>
      <c r="D41" s="29" t="s">
        <v>607</v>
      </c>
      <c r="E41" s="7" t="s">
        <v>974</v>
      </c>
      <c r="F41" s="9" t="s">
        <v>609</v>
      </c>
      <c r="G41" s="10" t="s">
        <v>610</v>
      </c>
      <c r="H41" s="8" t="s">
        <v>611</v>
      </c>
      <c r="I41" s="17" t="s">
        <v>596</v>
      </c>
    </row>
    <row r="42" spans="1:9" ht="13.5">
      <c r="A42" s="6">
        <v>122</v>
      </c>
      <c r="B42" s="7" t="s">
        <v>613</v>
      </c>
      <c r="C42" s="29" t="s">
        <v>614</v>
      </c>
      <c r="D42" s="29" t="s">
        <v>290</v>
      </c>
      <c r="E42" s="7" t="s">
        <v>21</v>
      </c>
      <c r="F42" s="9" t="s">
        <v>615</v>
      </c>
      <c r="G42" s="10" t="s">
        <v>616</v>
      </c>
      <c r="H42" s="8" t="s">
        <v>617</v>
      </c>
      <c r="I42" s="17" t="s">
        <v>431</v>
      </c>
    </row>
    <row r="43" spans="1:9" ht="13.5">
      <c r="A43" s="6">
        <v>124</v>
      </c>
      <c r="B43" s="7" t="s">
        <v>618</v>
      </c>
      <c r="C43" s="29" t="s">
        <v>619</v>
      </c>
      <c r="D43" s="29" t="s">
        <v>620</v>
      </c>
      <c r="E43" s="7" t="s">
        <v>21</v>
      </c>
      <c r="F43" s="9" t="s">
        <v>621</v>
      </c>
      <c r="G43" s="10" t="s">
        <v>622</v>
      </c>
      <c r="H43" s="8" t="s">
        <v>623</v>
      </c>
      <c r="I43" s="17" t="s">
        <v>424</v>
      </c>
    </row>
    <row r="44" spans="1:9" ht="13.5">
      <c r="A44" s="6">
        <v>125</v>
      </c>
      <c r="B44" s="7" t="s">
        <v>624</v>
      </c>
      <c r="C44" s="29" t="s">
        <v>625</v>
      </c>
      <c r="D44" s="29" t="s">
        <v>626</v>
      </c>
      <c r="E44" s="7" t="s">
        <v>21</v>
      </c>
      <c r="F44" s="9" t="s">
        <v>627</v>
      </c>
      <c r="G44" s="10" t="s">
        <v>628</v>
      </c>
      <c r="H44" s="8" t="s">
        <v>629</v>
      </c>
      <c r="I44" s="17" t="s">
        <v>424</v>
      </c>
    </row>
    <row r="45" spans="1:9" ht="13.5">
      <c r="A45" s="6">
        <v>129</v>
      </c>
      <c r="B45" s="7" t="s">
        <v>630</v>
      </c>
      <c r="C45" s="29" t="s">
        <v>631</v>
      </c>
      <c r="D45" s="29" t="s">
        <v>632</v>
      </c>
      <c r="E45" s="7" t="s">
        <v>21</v>
      </c>
      <c r="F45" s="9" t="s">
        <v>633</v>
      </c>
      <c r="G45" s="10" t="s">
        <v>634</v>
      </c>
      <c r="H45" s="8" t="s">
        <v>635</v>
      </c>
      <c r="I45" s="17" t="s">
        <v>424</v>
      </c>
    </row>
    <row r="46" spans="1:9" ht="13.5">
      <c r="A46" s="6">
        <v>130</v>
      </c>
      <c r="B46" s="7" t="s">
        <v>636</v>
      </c>
      <c r="C46" s="29" t="s">
        <v>637</v>
      </c>
      <c r="D46" s="29" t="s">
        <v>494</v>
      </c>
      <c r="E46" s="7" t="s">
        <v>21</v>
      </c>
      <c r="F46" s="9" t="s">
        <v>638</v>
      </c>
      <c r="G46" s="10" t="s">
        <v>639</v>
      </c>
      <c r="H46" s="8" t="s">
        <v>640</v>
      </c>
      <c r="I46" s="17" t="s">
        <v>404</v>
      </c>
    </row>
    <row r="47" spans="1:9" ht="13.5">
      <c r="A47" s="6">
        <v>131</v>
      </c>
      <c r="B47" s="7" t="s">
        <v>641</v>
      </c>
      <c r="C47" s="29" t="s">
        <v>642</v>
      </c>
      <c r="D47" s="29" t="s">
        <v>643</v>
      </c>
      <c r="E47" s="7" t="s">
        <v>21</v>
      </c>
      <c r="F47" s="9" t="s">
        <v>644</v>
      </c>
      <c r="G47" s="10" t="s">
        <v>645</v>
      </c>
      <c r="H47" s="8" t="s">
        <v>646</v>
      </c>
      <c r="I47" s="17" t="s">
        <v>404</v>
      </c>
    </row>
    <row r="48" spans="1:9" ht="13.5">
      <c r="A48" s="6">
        <v>132</v>
      </c>
      <c r="B48" s="7" t="s">
        <v>647</v>
      </c>
      <c r="C48" s="29" t="s">
        <v>648</v>
      </c>
      <c r="D48" s="29" t="s">
        <v>649</v>
      </c>
      <c r="E48" s="7" t="s">
        <v>556</v>
      </c>
      <c r="F48" s="9" t="s">
        <v>650</v>
      </c>
      <c r="G48" s="10" t="s">
        <v>651</v>
      </c>
      <c r="H48" s="8" t="s">
        <v>652</v>
      </c>
      <c r="I48" s="17" t="s">
        <v>443</v>
      </c>
    </row>
    <row r="49" spans="1:9" ht="13.5">
      <c r="A49" s="6">
        <v>133</v>
      </c>
      <c r="B49" s="7" t="s">
        <v>653</v>
      </c>
      <c r="C49" s="29" t="s">
        <v>654</v>
      </c>
      <c r="D49" s="29" t="s">
        <v>643</v>
      </c>
      <c r="E49" s="7" t="s">
        <v>400</v>
      </c>
      <c r="F49" s="9" t="s">
        <v>655</v>
      </c>
      <c r="G49" s="10" t="s">
        <v>656</v>
      </c>
      <c r="H49" s="8" t="s">
        <v>657</v>
      </c>
      <c r="I49" s="17" t="s">
        <v>485</v>
      </c>
    </row>
    <row r="50" spans="1:9" ht="13.5">
      <c r="A50" s="6">
        <v>135</v>
      </c>
      <c r="B50" s="7" t="s">
        <v>658</v>
      </c>
      <c r="C50" s="29" t="s">
        <v>659</v>
      </c>
      <c r="D50" s="29" t="s">
        <v>660</v>
      </c>
      <c r="E50" s="7" t="s">
        <v>21</v>
      </c>
      <c r="F50" s="9" t="s">
        <v>661</v>
      </c>
      <c r="G50" s="10" t="s">
        <v>662</v>
      </c>
      <c r="H50" s="8" t="s">
        <v>663</v>
      </c>
      <c r="I50" s="17" t="s">
        <v>468</v>
      </c>
    </row>
    <row r="51" spans="1:9" ht="13.5">
      <c r="A51" s="6">
        <v>136</v>
      </c>
      <c r="B51" s="7" t="s">
        <v>664</v>
      </c>
      <c r="C51" s="29" t="s">
        <v>665</v>
      </c>
      <c r="D51" s="29" t="s">
        <v>643</v>
      </c>
      <c r="E51" s="7" t="s">
        <v>21</v>
      </c>
      <c r="F51" s="9" t="s">
        <v>666</v>
      </c>
      <c r="G51" s="10" t="s">
        <v>667</v>
      </c>
      <c r="H51" s="8" t="s">
        <v>668</v>
      </c>
      <c r="I51" s="17" t="s">
        <v>468</v>
      </c>
    </row>
    <row r="52" spans="1:9" ht="13.5">
      <c r="A52" s="6">
        <v>138</v>
      </c>
      <c r="B52" s="7" t="s">
        <v>669</v>
      </c>
      <c r="C52" s="29" t="s">
        <v>670</v>
      </c>
      <c r="D52" s="29" t="s">
        <v>215</v>
      </c>
      <c r="E52" s="7" t="s">
        <v>21</v>
      </c>
      <c r="F52" s="9" t="s">
        <v>671</v>
      </c>
      <c r="G52" s="10" t="s">
        <v>672</v>
      </c>
      <c r="H52" s="8" t="s">
        <v>673</v>
      </c>
      <c r="I52" s="17" t="s">
        <v>485</v>
      </c>
    </row>
    <row r="53" spans="1:9" ht="13.5">
      <c r="A53" s="6">
        <v>139</v>
      </c>
      <c r="B53" s="7" t="s">
        <v>674</v>
      </c>
      <c r="C53" s="29" t="s">
        <v>675</v>
      </c>
      <c r="D53" s="29" t="s">
        <v>676</v>
      </c>
      <c r="E53" s="7" t="s">
        <v>21</v>
      </c>
      <c r="F53" s="9" t="s">
        <v>677</v>
      </c>
      <c r="G53" s="10" t="s">
        <v>678</v>
      </c>
      <c r="H53" s="8" t="s">
        <v>679</v>
      </c>
      <c r="I53" s="17" t="s">
        <v>424</v>
      </c>
    </row>
    <row r="54" spans="1:9" ht="13.5">
      <c r="A54" s="6">
        <v>140</v>
      </c>
      <c r="B54" s="7" t="s">
        <v>680</v>
      </c>
      <c r="C54" s="29" t="s">
        <v>681</v>
      </c>
      <c r="D54" s="29" t="s">
        <v>682</v>
      </c>
      <c r="E54" s="7" t="s">
        <v>481</v>
      </c>
      <c r="F54" s="9" t="s">
        <v>683</v>
      </c>
      <c r="G54" s="10" t="s">
        <v>684</v>
      </c>
      <c r="H54" s="8" t="s">
        <v>685</v>
      </c>
      <c r="I54" s="17" t="s">
        <v>468</v>
      </c>
    </row>
    <row r="55" spans="1:9" ht="13.5">
      <c r="A55" s="6">
        <v>141</v>
      </c>
      <c r="B55" s="7" t="s">
        <v>686</v>
      </c>
      <c r="C55" s="29" t="s">
        <v>687</v>
      </c>
      <c r="D55" s="29" t="s">
        <v>688</v>
      </c>
      <c r="E55" s="7" t="s">
        <v>21</v>
      </c>
      <c r="F55" s="9" t="s">
        <v>689</v>
      </c>
      <c r="G55" s="10" t="s">
        <v>690</v>
      </c>
      <c r="H55" s="8" t="s">
        <v>691</v>
      </c>
      <c r="I55" s="17" t="s">
        <v>468</v>
      </c>
    </row>
    <row r="56" spans="1:9" ht="13.5">
      <c r="A56" s="6">
        <v>142</v>
      </c>
      <c r="B56" s="7" t="s">
        <v>692</v>
      </c>
      <c r="C56" s="29" t="s">
        <v>693</v>
      </c>
      <c r="D56" s="29" t="s">
        <v>694</v>
      </c>
      <c r="E56" s="7" t="s">
        <v>536</v>
      </c>
      <c r="F56" s="9" t="s">
        <v>695</v>
      </c>
      <c r="G56" s="10" t="s">
        <v>696</v>
      </c>
      <c r="H56" s="8" t="s">
        <v>697</v>
      </c>
      <c r="I56" s="17" t="s">
        <v>404</v>
      </c>
    </row>
    <row r="57" spans="1:9" ht="13.5">
      <c r="A57" s="6">
        <v>143</v>
      </c>
      <c r="B57" s="7" t="s">
        <v>698</v>
      </c>
      <c r="C57" s="29" t="s">
        <v>699</v>
      </c>
      <c r="D57" s="29" t="s">
        <v>700</v>
      </c>
      <c r="E57" s="16" t="s">
        <v>701</v>
      </c>
      <c r="F57" s="9" t="s">
        <v>702</v>
      </c>
      <c r="G57" s="10" t="s">
        <v>703</v>
      </c>
      <c r="H57" s="8" t="s">
        <v>704</v>
      </c>
      <c r="I57" s="17" t="s">
        <v>443</v>
      </c>
    </row>
    <row r="58" spans="1:9" ht="12.6" customHeight="1">
      <c r="A58" s="6">
        <v>144</v>
      </c>
      <c r="B58" s="7" t="s">
        <v>705</v>
      </c>
      <c r="C58" s="29" t="s">
        <v>706</v>
      </c>
      <c r="D58" s="29" t="s">
        <v>591</v>
      </c>
      <c r="E58" s="7" t="s">
        <v>400</v>
      </c>
      <c r="F58" s="9" t="s">
        <v>707</v>
      </c>
      <c r="G58" s="10" t="s">
        <v>708</v>
      </c>
      <c r="H58" s="8" t="s">
        <v>709</v>
      </c>
      <c r="I58" s="17" t="s">
        <v>431</v>
      </c>
    </row>
    <row r="59" spans="1:9" ht="13.5">
      <c r="A59" s="6">
        <v>145</v>
      </c>
      <c r="B59" s="7" t="s">
        <v>316</v>
      </c>
      <c r="C59" s="12" t="s">
        <v>317</v>
      </c>
      <c r="D59" s="29" t="s">
        <v>318</v>
      </c>
      <c r="E59" s="7" t="s">
        <v>21</v>
      </c>
      <c r="F59" s="9" t="s">
        <v>710</v>
      </c>
      <c r="G59" s="10" t="s">
        <v>711</v>
      </c>
      <c r="H59" s="8" t="s">
        <v>319</v>
      </c>
      <c r="I59" s="17" t="s">
        <v>404</v>
      </c>
    </row>
    <row r="60" spans="1:9" ht="13.5">
      <c r="A60" s="6">
        <v>146</v>
      </c>
      <c r="B60" s="7" t="s">
        <v>712</v>
      </c>
      <c r="C60" s="29" t="s">
        <v>713</v>
      </c>
      <c r="D60" s="29" t="s">
        <v>714</v>
      </c>
      <c r="E60" s="7" t="s">
        <v>715</v>
      </c>
      <c r="F60" s="9" t="s">
        <v>716</v>
      </c>
      <c r="G60" s="10" t="s">
        <v>717</v>
      </c>
      <c r="H60" s="8" t="s">
        <v>718</v>
      </c>
      <c r="I60" s="17" t="s">
        <v>411</v>
      </c>
    </row>
    <row r="61" spans="1:9" ht="13.5">
      <c r="A61" s="6">
        <v>147</v>
      </c>
      <c r="B61" s="7" t="s">
        <v>719</v>
      </c>
      <c r="C61" s="29" t="s">
        <v>720</v>
      </c>
      <c r="D61" s="29" t="s">
        <v>494</v>
      </c>
      <c r="E61" s="7" t="s">
        <v>21</v>
      </c>
      <c r="F61" s="9" t="s">
        <v>721</v>
      </c>
      <c r="G61" s="10" t="s">
        <v>722</v>
      </c>
      <c r="H61" s="8" t="s">
        <v>723</v>
      </c>
      <c r="I61" s="17" t="s">
        <v>424</v>
      </c>
    </row>
    <row r="62" spans="1:9" ht="13.5">
      <c r="A62" s="6">
        <v>148</v>
      </c>
      <c r="B62" s="7" t="s">
        <v>724</v>
      </c>
      <c r="C62" s="29" t="s">
        <v>725</v>
      </c>
      <c r="D62" s="29" t="s">
        <v>726</v>
      </c>
      <c r="E62" s="7" t="s">
        <v>21</v>
      </c>
      <c r="F62" s="9" t="s">
        <v>727</v>
      </c>
      <c r="G62" s="10" t="s">
        <v>728</v>
      </c>
      <c r="H62" s="8" t="s">
        <v>729</v>
      </c>
      <c r="I62" s="17" t="s">
        <v>485</v>
      </c>
    </row>
    <row r="63" spans="1:9" ht="13.5">
      <c r="A63" s="6">
        <v>150</v>
      </c>
      <c r="B63" s="7" t="s">
        <v>105</v>
      </c>
      <c r="C63" s="29" t="s">
        <v>106</v>
      </c>
      <c r="D63" s="29" t="s">
        <v>107</v>
      </c>
      <c r="E63" s="7" t="s">
        <v>21</v>
      </c>
      <c r="F63" s="9" t="s">
        <v>730</v>
      </c>
      <c r="G63" s="10" t="s">
        <v>731</v>
      </c>
      <c r="H63" s="8" t="s">
        <v>108</v>
      </c>
      <c r="I63" s="17" t="s">
        <v>431</v>
      </c>
    </row>
    <row r="64" spans="1:9" ht="13.5">
      <c r="A64" s="6">
        <v>151</v>
      </c>
      <c r="B64" s="7" t="s">
        <v>732</v>
      </c>
      <c r="C64" s="29" t="s">
        <v>733</v>
      </c>
      <c r="D64" s="29" t="s">
        <v>734</v>
      </c>
      <c r="E64" s="7" t="s">
        <v>21</v>
      </c>
      <c r="F64" s="9" t="s">
        <v>735</v>
      </c>
      <c r="G64" s="10" t="s">
        <v>736</v>
      </c>
      <c r="H64" s="8" t="s">
        <v>737</v>
      </c>
      <c r="I64" s="17" t="s">
        <v>485</v>
      </c>
    </row>
    <row r="65" spans="1:9" ht="13.5">
      <c r="A65" s="6">
        <v>152</v>
      </c>
      <c r="B65" s="7" t="s">
        <v>738</v>
      </c>
      <c r="C65" s="29" t="s">
        <v>739</v>
      </c>
      <c r="D65" s="29" t="s">
        <v>740</v>
      </c>
      <c r="E65" s="7" t="s">
        <v>21</v>
      </c>
      <c r="F65" s="9" t="s">
        <v>741</v>
      </c>
      <c r="G65" s="10" t="s">
        <v>742</v>
      </c>
      <c r="H65" s="8" t="s">
        <v>743</v>
      </c>
      <c r="I65" s="17" t="s">
        <v>468</v>
      </c>
    </row>
    <row r="66" spans="1:9" ht="13.5">
      <c r="A66" s="6">
        <v>153</v>
      </c>
      <c r="B66" s="7" t="s">
        <v>744</v>
      </c>
      <c r="C66" s="29" t="s">
        <v>745</v>
      </c>
      <c r="D66" s="29" t="s">
        <v>746</v>
      </c>
      <c r="E66" s="7" t="s">
        <v>21</v>
      </c>
      <c r="F66" s="9" t="s">
        <v>747</v>
      </c>
      <c r="G66" s="10" t="s">
        <v>748</v>
      </c>
      <c r="H66" s="8" t="s">
        <v>749</v>
      </c>
      <c r="I66" s="17" t="s">
        <v>485</v>
      </c>
    </row>
    <row r="67" spans="1:9" ht="13.5">
      <c r="A67" s="6">
        <v>154</v>
      </c>
      <c r="B67" s="7" t="s">
        <v>750</v>
      </c>
      <c r="C67" s="29" t="s">
        <v>751</v>
      </c>
      <c r="D67" s="29" t="s">
        <v>555</v>
      </c>
      <c r="E67" s="7" t="s">
        <v>21</v>
      </c>
      <c r="F67" s="9" t="s">
        <v>752</v>
      </c>
      <c r="G67" s="10" t="s">
        <v>753</v>
      </c>
      <c r="H67" s="8" t="s">
        <v>754</v>
      </c>
      <c r="I67" s="17" t="s">
        <v>431</v>
      </c>
    </row>
    <row r="68" spans="1:9" ht="13.5">
      <c r="A68" s="6">
        <v>155</v>
      </c>
      <c r="B68" s="7" t="s">
        <v>12</v>
      </c>
      <c r="C68" s="29" t="s">
        <v>13</v>
      </c>
      <c r="D68" s="29" t="s">
        <v>14</v>
      </c>
      <c r="E68" s="7" t="s">
        <v>765</v>
      </c>
      <c r="F68" s="9" t="s">
        <v>756</v>
      </c>
      <c r="G68" s="10" t="s">
        <v>757</v>
      </c>
      <c r="H68" s="8" t="s">
        <v>16</v>
      </c>
      <c r="I68" s="17" t="s">
        <v>468</v>
      </c>
    </row>
    <row r="69" spans="1:9" ht="13.5">
      <c r="A69" s="6">
        <v>156</v>
      </c>
      <c r="B69" s="7" t="s">
        <v>758</v>
      </c>
      <c r="C69" s="29" t="s">
        <v>759</v>
      </c>
      <c r="D69" s="29" t="s">
        <v>760</v>
      </c>
      <c r="E69" s="7" t="s">
        <v>761</v>
      </c>
      <c r="F69" s="12"/>
      <c r="G69" s="10" t="s">
        <v>762</v>
      </c>
      <c r="H69" s="8" t="s">
        <v>763</v>
      </c>
      <c r="I69" s="17" t="s">
        <v>388</v>
      </c>
    </row>
    <row r="70" spans="1:9" ht="13.5">
      <c r="A70" s="6">
        <v>165</v>
      </c>
      <c r="B70" s="7" t="s">
        <v>764</v>
      </c>
      <c r="C70" s="29" t="s">
        <v>419</v>
      </c>
      <c r="D70" s="29" t="s">
        <v>334</v>
      </c>
      <c r="E70" s="7" t="s">
        <v>765</v>
      </c>
      <c r="F70" s="9" t="s">
        <v>766</v>
      </c>
      <c r="G70" s="10" t="s">
        <v>767</v>
      </c>
      <c r="H70" s="8" t="s">
        <v>768</v>
      </c>
      <c r="I70" s="17" t="s">
        <v>404</v>
      </c>
    </row>
    <row r="71" spans="1:9" ht="13.5">
      <c r="A71" s="6">
        <v>170</v>
      </c>
      <c r="B71" s="7" t="s">
        <v>769</v>
      </c>
      <c r="C71" s="29" t="s">
        <v>770</v>
      </c>
      <c r="D71" s="29" t="s">
        <v>771</v>
      </c>
      <c r="E71" s="7" t="s">
        <v>21</v>
      </c>
      <c r="F71" s="9" t="s">
        <v>772</v>
      </c>
      <c r="G71" s="10" t="s">
        <v>773</v>
      </c>
      <c r="H71" s="8" t="s">
        <v>774</v>
      </c>
      <c r="I71" s="17" t="s">
        <v>468</v>
      </c>
    </row>
    <row r="72" spans="1:9" ht="13.5">
      <c r="A72" s="6">
        <v>171</v>
      </c>
      <c r="B72" s="7" t="s">
        <v>775</v>
      </c>
      <c r="C72" s="29" t="s">
        <v>266</v>
      </c>
      <c r="D72" s="29" t="s">
        <v>776</v>
      </c>
      <c r="E72" s="7" t="s">
        <v>21</v>
      </c>
      <c r="F72" s="9" t="s">
        <v>777</v>
      </c>
      <c r="G72" s="10" t="s">
        <v>778</v>
      </c>
      <c r="H72" s="8" t="s">
        <v>779</v>
      </c>
      <c r="I72" s="17" t="s">
        <v>485</v>
      </c>
    </row>
    <row r="73" spans="1:9" ht="13.5">
      <c r="A73" s="6">
        <v>173</v>
      </c>
      <c r="B73" s="7" t="s">
        <v>780</v>
      </c>
      <c r="C73" s="29" t="s">
        <v>781</v>
      </c>
      <c r="D73" s="29" t="s">
        <v>58</v>
      </c>
      <c r="E73" s="7" t="s">
        <v>21</v>
      </c>
      <c r="F73" s="9" t="s">
        <v>782</v>
      </c>
      <c r="G73" s="10" t="s">
        <v>783</v>
      </c>
      <c r="H73" s="8" t="s">
        <v>784</v>
      </c>
      <c r="I73" s="17" t="s">
        <v>404</v>
      </c>
    </row>
    <row r="74" spans="1:9" ht="13.5">
      <c r="A74" s="6">
        <v>174</v>
      </c>
      <c r="B74" s="7" t="s">
        <v>785</v>
      </c>
      <c r="C74" s="29" t="s">
        <v>786</v>
      </c>
      <c r="D74" s="29" t="s">
        <v>787</v>
      </c>
      <c r="E74" s="7" t="s">
        <v>765</v>
      </c>
      <c r="F74" s="9" t="s">
        <v>788</v>
      </c>
      <c r="G74" s="10" t="s">
        <v>789</v>
      </c>
      <c r="H74" s="8" t="s">
        <v>790</v>
      </c>
      <c r="I74" s="17" t="s">
        <v>485</v>
      </c>
    </row>
    <row r="75" spans="1:9" ht="13.5">
      <c r="A75" s="6">
        <v>175</v>
      </c>
      <c r="B75" s="7" t="s">
        <v>791</v>
      </c>
      <c r="C75" s="29" t="s">
        <v>792</v>
      </c>
      <c r="D75" s="29" t="s">
        <v>793</v>
      </c>
      <c r="E75" s="7" t="s">
        <v>765</v>
      </c>
      <c r="F75" s="9" t="s">
        <v>794</v>
      </c>
      <c r="G75" s="10" t="s">
        <v>795</v>
      </c>
      <c r="H75" s="8" t="s">
        <v>796</v>
      </c>
      <c r="I75" s="17" t="s">
        <v>424</v>
      </c>
    </row>
    <row r="76" spans="1:9" ht="13.5">
      <c r="A76" s="6">
        <v>178</v>
      </c>
      <c r="B76" s="7" t="s">
        <v>797</v>
      </c>
      <c r="C76" s="29" t="s">
        <v>798</v>
      </c>
      <c r="D76" s="29" t="s">
        <v>799</v>
      </c>
      <c r="E76" s="7" t="s">
        <v>21</v>
      </c>
      <c r="F76" s="9" t="s">
        <v>800</v>
      </c>
      <c r="G76" s="10" t="s">
        <v>801</v>
      </c>
      <c r="H76" s="8" t="s">
        <v>802</v>
      </c>
      <c r="I76" s="17" t="s">
        <v>431</v>
      </c>
    </row>
    <row r="77" spans="1:9" ht="13.5">
      <c r="A77" s="6">
        <v>179</v>
      </c>
      <c r="B77" s="7" t="s">
        <v>803</v>
      </c>
      <c r="C77" s="29" t="s">
        <v>804</v>
      </c>
      <c r="D77" s="29" t="s">
        <v>660</v>
      </c>
      <c r="E77" s="7" t="s">
        <v>21</v>
      </c>
      <c r="F77" s="9" t="s">
        <v>805</v>
      </c>
      <c r="G77" s="10" t="s">
        <v>806</v>
      </c>
      <c r="H77" s="8" t="s">
        <v>807</v>
      </c>
      <c r="I77" s="17" t="s">
        <v>424</v>
      </c>
    </row>
    <row r="78" spans="1:9" ht="13.5">
      <c r="A78" s="6">
        <v>180</v>
      </c>
      <c r="B78" s="7" t="s">
        <v>808</v>
      </c>
      <c r="C78" s="29" t="s">
        <v>809</v>
      </c>
      <c r="D78" s="29" t="s">
        <v>810</v>
      </c>
      <c r="E78" s="7" t="s">
        <v>21</v>
      </c>
      <c r="F78" s="9" t="s">
        <v>811</v>
      </c>
      <c r="G78" s="10" t="s">
        <v>812</v>
      </c>
      <c r="H78" s="8" t="s">
        <v>813</v>
      </c>
      <c r="I78" s="17" t="s">
        <v>485</v>
      </c>
    </row>
    <row r="79" spans="1:9" ht="13.5">
      <c r="A79" s="6">
        <v>181</v>
      </c>
      <c r="B79" s="7" t="s">
        <v>814</v>
      </c>
      <c r="C79" s="29" t="s">
        <v>815</v>
      </c>
      <c r="D79" s="29" t="s">
        <v>816</v>
      </c>
      <c r="E79" s="7" t="s">
        <v>21</v>
      </c>
      <c r="F79" s="9" t="s">
        <v>817</v>
      </c>
      <c r="G79" s="10" t="s">
        <v>818</v>
      </c>
      <c r="H79" s="8" t="s">
        <v>819</v>
      </c>
      <c r="I79" s="17" t="s">
        <v>468</v>
      </c>
    </row>
    <row r="80" spans="1:9" ht="13.5">
      <c r="A80" s="6">
        <v>188</v>
      </c>
      <c r="B80" s="7" t="s">
        <v>820</v>
      </c>
      <c r="C80" s="29" t="s">
        <v>821</v>
      </c>
      <c r="D80" s="29" t="s">
        <v>822</v>
      </c>
      <c r="E80" s="7" t="s">
        <v>765</v>
      </c>
      <c r="F80" s="9" t="s">
        <v>823</v>
      </c>
      <c r="G80" s="10" t="s">
        <v>824</v>
      </c>
      <c r="H80" s="8" t="s">
        <v>825</v>
      </c>
      <c r="I80" s="17" t="s">
        <v>431</v>
      </c>
    </row>
    <row r="81" spans="1:9" ht="13.5">
      <c r="A81" s="6">
        <v>189</v>
      </c>
      <c r="B81" s="7" t="s">
        <v>209</v>
      </c>
      <c r="C81" s="29" t="s">
        <v>210</v>
      </c>
      <c r="D81" s="29" t="s">
        <v>211</v>
      </c>
      <c r="E81" s="7" t="s">
        <v>765</v>
      </c>
      <c r="F81" s="9" t="s">
        <v>826</v>
      </c>
      <c r="G81" s="10" t="s">
        <v>827</v>
      </c>
      <c r="H81" s="8" t="s">
        <v>212</v>
      </c>
      <c r="I81" s="17" t="s">
        <v>468</v>
      </c>
    </row>
    <row r="82" spans="1:9" ht="13.5">
      <c r="A82" s="6">
        <v>190</v>
      </c>
      <c r="B82" s="7" t="s">
        <v>828</v>
      </c>
      <c r="C82" s="29" t="s">
        <v>829</v>
      </c>
      <c r="D82" s="29" t="s">
        <v>830</v>
      </c>
      <c r="E82" s="7" t="s">
        <v>765</v>
      </c>
      <c r="F82" s="9" t="s">
        <v>831</v>
      </c>
      <c r="G82" s="10" t="s">
        <v>832</v>
      </c>
      <c r="H82" s="8" t="s">
        <v>833</v>
      </c>
      <c r="I82" s="17" t="s">
        <v>424</v>
      </c>
    </row>
    <row r="83" spans="1:9" ht="13.5">
      <c r="A83" s="6">
        <v>191</v>
      </c>
      <c r="B83" s="7" t="s">
        <v>834</v>
      </c>
      <c r="C83" s="29" t="s">
        <v>835</v>
      </c>
      <c r="D83" s="29" t="s">
        <v>836</v>
      </c>
      <c r="E83" s="7" t="s">
        <v>765</v>
      </c>
      <c r="F83" s="9" t="s">
        <v>837</v>
      </c>
      <c r="G83" s="10" t="s">
        <v>838</v>
      </c>
      <c r="H83" s="8" t="s">
        <v>839</v>
      </c>
      <c r="I83" s="17" t="s">
        <v>485</v>
      </c>
    </row>
    <row r="84" spans="1:9" ht="13.5">
      <c r="A84" s="6">
        <v>192</v>
      </c>
      <c r="B84" s="7" t="s">
        <v>840</v>
      </c>
      <c r="C84" s="29" t="s">
        <v>214</v>
      </c>
      <c r="D84" s="29" t="s">
        <v>215</v>
      </c>
      <c r="E84" s="7" t="s">
        <v>765</v>
      </c>
      <c r="F84" s="9" t="s">
        <v>841</v>
      </c>
      <c r="G84" s="10" t="s">
        <v>842</v>
      </c>
      <c r="H84" s="8" t="s">
        <v>216</v>
      </c>
      <c r="I84" s="17" t="s">
        <v>404</v>
      </c>
    </row>
    <row r="85" spans="1:9" ht="13.5">
      <c r="A85" s="6">
        <v>193</v>
      </c>
      <c r="B85" s="7" t="s">
        <v>843</v>
      </c>
      <c r="C85" s="29" t="s">
        <v>844</v>
      </c>
      <c r="D85" s="29" t="s">
        <v>243</v>
      </c>
      <c r="E85" s="7" t="s">
        <v>21</v>
      </c>
      <c r="F85" s="9" t="s">
        <v>845</v>
      </c>
      <c r="G85" s="10" t="s">
        <v>846</v>
      </c>
      <c r="H85" s="8" t="s">
        <v>847</v>
      </c>
      <c r="I85" s="17" t="s">
        <v>485</v>
      </c>
    </row>
    <row r="86" spans="1:9" ht="13.5">
      <c r="A86" s="6">
        <v>194</v>
      </c>
      <c r="B86" s="7" t="s">
        <v>848</v>
      </c>
      <c r="C86" s="29" t="s">
        <v>849</v>
      </c>
      <c r="D86" s="29" t="s">
        <v>58</v>
      </c>
      <c r="E86" s="7" t="s">
        <v>21</v>
      </c>
      <c r="F86" s="9" t="s">
        <v>850</v>
      </c>
      <c r="G86" s="10" t="s">
        <v>851</v>
      </c>
      <c r="H86" s="8" t="s">
        <v>852</v>
      </c>
      <c r="I86" s="17" t="s">
        <v>404</v>
      </c>
    </row>
    <row r="87" spans="1:9" ht="14.45" hidden="1">
      <c r="A87" s="6">
        <v>195</v>
      </c>
      <c r="B87" s="7" t="s">
        <v>891</v>
      </c>
      <c r="C87" s="50" t="s">
        <v>892</v>
      </c>
      <c r="D87" s="50" t="s">
        <v>893</v>
      </c>
      <c r="E87" s="7" t="s">
        <v>21</v>
      </c>
      <c r="F87" s="9"/>
      <c r="G87" s="10"/>
      <c r="H87" s="8"/>
      <c r="I87" s="17" t="s">
        <v>424</v>
      </c>
    </row>
    <row r="88" spans="1:9" ht="13.5" hidden="1">
      <c r="A88" s="6">
        <v>196</v>
      </c>
      <c r="B88" s="7" t="s">
        <v>853</v>
      </c>
      <c r="C88" s="29" t="s">
        <v>854</v>
      </c>
      <c r="D88" s="29" t="s">
        <v>215</v>
      </c>
      <c r="E88" s="7" t="s">
        <v>21</v>
      </c>
      <c r="F88" s="9"/>
      <c r="G88" s="10"/>
      <c r="H88" s="8"/>
      <c r="I88" s="17" t="s">
        <v>404</v>
      </c>
    </row>
    <row r="89" spans="1:9" ht="13.5" hidden="1">
      <c r="A89" s="6">
        <v>197</v>
      </c>
      <c r="B89" s="7" t="s">
        <v>858</v>
      </c>
      <c r="C89" s="51" t="s">
        <v>859</v>
      </c>
      <c r="D89" s="52" t="s">
        <v>860</v>
      </c>
      <c r="E89" s="7" t="s">
        <v>21</v>
      </c>
      <c r="F89" s="9"/>
      <c r="G89" s="10"/>
      <c r="H89" s="8"/>
      <c r="I89" s="17" t="s">
        <v>431</v>
      </c>
    </row>
    <row r="90" spans="1:9" ht="13.5" hidden="1">
      <c r="A90" s="6">
        <v>198</v>
      </c>
      <c r="B90" s="7" t="s">
        <v>864</v>
      </c>
      <c r="C90" s="12" t="s">
        <v>865</v>
      </c>
      <c r="D90" s="12" t="s">
        <v>866</v>
      </c>
      <c r="E90" s="7" t="s">
        <v>765</v>
      </c>
      <c r="F90" s="9"/>
      <c r="G90" s="10" t="s">
        <v>868</v>
      </c>
      <c r="H90" s="8" t="s">
        <v>869</v>
      </c>
      <c r="I90" s="17" t="s">
        <v>431</v>
      </c>
    </row>
    <row r="91" spans="1:9" ht="13.5" hidden="1">
      <c r="A91" s="6">
        <v>199</v>
      </c>
      <c r="B91" s="7" t="s">
        <v>870</v>
      </c>
      <c r="C91" s="12" t="s">
        <v>815</v>
      </c>
      <c r="D91" s="12" t="s">
        <v>219</v>
      </c>
      <c r="E91" s="7" t="s">
        <v>765</v>
      </c>
      <c r="F91" s="9"/>
      <c r="G91" s="10"/>
      <c r="H91" s="8"/>
      <c r="I91" s="17" t="s">
        <v>424</v>
      </c>
    </row>
    <row r="92" spans="1:9" ht="13.5" hidden="1">
      <c r="A92" s="6">
        <v>200</v>
      </c>
      <c r="B92" s="7" t="s">
        <v>885</v>
      </c>
      <c r="C92" s="12" t="s">
        <v>886</v>
      </c>
      <c r="D92" s="12" t="s">
        <v>887</v>
      </c>
      <c r="E92" s="7" t="s">
        <v>21</v>
      </c>
      <c r="F92" s="9"/>
      <c r="G92" s="10"/>
      <c r="H92" s="8"/>
      <c r="I92" s="17" t="s">
        <v>485</v>
      </c>
    </row>
    <row r="93" spans="1:9" ht="13.5" hidden="1">
      <c r="A93" s="6">
        <v>201</v>
      </c>
      <c r="B93" s="7" t="s">
        <v>874</v>
      </c>
      <c r="C93" s="12" t="s">
        <v>875</v>
      </c>
      <c r="D93" s="12" t="s">
        <v>566</v>
      </c>
      <c r="E93" s="7" t="s">
        <v>765</v>
      </c>
      <c r="F93" s="12"/>
      <c r="G93" s="10" t="s">
        <v>877</v>
      </c>
      <c r="H93" s="8" t="s">
        <v>975</v>
      </c>
      <c r="I93" s="17" t="s">
        <v>468</v>
      </c>
    </row>
    <row r="94" spans="1:9" ht="13.5">
      <c r="A94" s="6"/>
      <c r="B94" s="7" t="s">
        <v>897</v>
      </c>
      <c r="C94" s="29" t="s">
        <v>898</v>
      </c>
      <c r="D94" s="29" t="s">
        <v>899</v>
      </c>
      <c r="E94" s="7" t="s">
        <v>900</v>
      </c>
      <c r="F94" s="9" t="s">
        <v>901</v>
      </c>
      <c r="G94" s="10" t="s">
        <v>976</v>
      </c>
      <c r="H94" s="8" t="s">
        <v>977</v>
      </c>
      <c r="I94" s="17" t="s">
        <v>388</v>
      </c>
    </row>
    <row r="95" spans="1:9" ht="13.5">
      <c r="A95" s="6"/>
      <c r="B95" s="7" t="s">
        <v>902</v>
      </c>
      <c r="C95" s="29" t="s">
        <v>903</v>
      </c>
      <c r="D95" s="29" t="s">
        <v>322</v>
      </c>
      <c r="E95" s="7" t="s">
        <v>904</v>
      </c>
      <c r="F95" s="7"/>
      <c r="G95" s="10" t="s">
        <v>905</v>
      </c>
      <c r="H95" s="7" t="s">
        <v>906</v>
      </c>
      <c r="I95" s="17" t="s">
        <v>907</v>
      </c>
    </row>
    <row r="96" spans="1:9" ht="13.5">
      <c r="A96" s="6"/>
      <c r="B96" s="7" t="s">
        <v>908</v>
      </c>
      <c r="C96" s="29" t="s">
        <v>909</v>
      </c>
      <c r="D96" s="29" t="s">
        <v>910</v>
      </c>
      <c r="E96" s="7" t="s">
        <v>556</v>
      </c>
      <c r="F96" s="12"/>
      <c r="G96" s="10" t="s">
        <v>911</v>
      </c>
      <c r="H96" s="8" t="s">
        <v>912</v>
      </c>
      <c r="I96" s="17" t="s">
        <v>443</v>
      </c>
    </row>
    <row r="97" spans="1:9" ht="13.5">
      <c r="A97" s="6"/>
      <c r="B97" s="7" t="s">
        <v>923</v>
      </c>
      <c r="C97" s="29" t="s">
        <v>924</v>
      </c>
      <c r="D97" s="29" t="s">
        <v>925</v>
      </c>
      <c r="E97" s="7" t="s">
        <v>900</v>
      </c>
      <c r="F97" s="9" t="s">
        <v>926</v>
      </c>
      <c r="G97" s="10" t="s">
        <v>927</v>
      </c>
      <c r="H97" s="8" t="s">
        <v>928</v>
      </c>
      <c r="I97" s="17" t="s">
        <v>596</v>
      </c>
    </row>
    <row r="98" spans="1:9" ht="13.5">
      <c r="A98" s="6"/>
      <c r="B98" s="7" t="s">
        <v>929</v>
      </c>
      <c r="C98" s="29" t="s">
        <v>930</v>
      </c>
      <c r="D98" s="29" t="s">
        <v>931</v>
      </c>
      <c r="E98" s="7" t="s">
        <v>932</v>
      </c>
      <c r="F98" s="9" t="s">
        <v>933</v>
      </c>
      <c r="G98" s="10" t="s">
        <v>934</v>
      </c>
      <c r="H98" s="8" t="s">
        <v>935</v>
      </c>
      <c r="I98" s="17" t="s">
        <v>468</v>
      </c>
    </row>
    <row r="99" spans="1:9" ht="13.5">
      <c r="A99" s="6"/>
      <c r="B99" s="7" t="s">
        <v>936</v>
      </c>
      <c r="C99" s="12" t="s">
        <v>50</v>
      </c>
      <c r="D99" s="12" t="s">
        <v>937</v>
      </c>
      <c r="E99" s="7" t="s">
        <v>938</v>
      </c>
      <c r="F99" s="9"/>
      <c r="G99" s="33" t="s">
        <v>939</v>
      </c>
      <c r="H99" s="8" t="s">
        <v>940</v>
      </c>
      <c r="I99" s="17" t="s">
        <v>941</v>
      </c>
    </row>
    <row r="100" spans="1:9" ht="13.5">
      <c r="A100" s="6"/>
      <c r="B100" s="7" t="s">
        <v>942</v>
      </c>
      <c r="C100" s="29" t="s">
        <v>943</v>
      </c>
      <c r="D100" s="29" t="s">
        <v>944</v>
      </c>
      <c r="E100" s="7" t="s">
        <v>945</v>
      </c>
      <c r="F100" s="9" t="s">
        <v>946</v>
      </c>
      <c r="G100" s="10" t="s">
        <v>947</v>
      </c>
      <c r="H100" s="8" t="s">
        <v>948</v>
      </c>
      <c r="I100" s="17" t="s">
        <v>443</v>
      </c>
    </row>
    <row r="101" spans="1:9" ht="13.5">
      <c r="A101" s="6"/>
      <c r="B101" s="7" t="s">
        <v>949</v>
      </c>
      <c r="C101" s="29" t="s">
        <v>950</v>
      </c>
      <c r="D101" s="29" t="s">
        <v>506</v>
      </c>
      <c r="E101" s="7" t="s">
        <v>556</v>
      </c>
      <c r="F101" s="12"/>
      <c r="G101" s="10" t="s">
        <v>951</v>
      </c>
      <c r="H101" s="8" t="s">
        <v>952</v>
      </c>
      <c r="I101" s="17" t="s">
        <v>443</v>
      </c>
    </row>
    <row r="102" spans="1:9" ht="13.5">
      <c r="A102" s="6"/>
      <c r="B102" s="7" t="s">
        <v>978</v>
      </c>
      <c r="C102" s="29" t="s">
        <v>979</v>
      </c>
      <c r="D102" s="29" t="s">
        <v>980</v>
      </c>
      <c r="E102" s="7" t="s">
        <v>932</v>
      </c>
      <c r="F102" s="9" t="s">
        <v>981</v>
      </c>
      <c r="G102" s="10" t="s">
        <v>982</v>
      </c>
      <c r="H102" s="8" t="s">
        <v>983</v>
      </c>
      <c r="I102" s="17" t="s">
        <v>424</v>
      </c>
    </row>
  </sheetData>
  <conditionalFormatting sqref="G100:G102 G5:G98 H5:I102 I1 A2:I4 C5:D86 A5:B102 A88:I88 C89:D102 E5:F102">
    <cfRule type="expression" dxfId="11" priority="6" stopIfTrue="1">
      <formula>MOD(ROW(),2)=0</formula>
    </cfRule>
  </conditionalFormatting>
  <conditionalFormatting sqref="H8:H9">
    <cfRule type="cellIs" dxfId="10" priority="5" stopIfTrue="1" operator="greaterThan">
      <formula>#REF!</formula>
    </cfRule>
  </conditionalFormatting>
  <hyperlinks>
    <hyperlink ref="H95" r:id="rId1" xr:uid="{00000000-0004-0000-0200-000000000000}"/>
    <hyperlink ref="H62" r:id="rId2" xr:uid="{00000000-0004-0000-0200-000001000000}"/>
    <hyperlink ref="H58" r:id="rId3" xr:uid="{00000000-0004-0000-0200-000002000000}"/>
    <hyperlink ref="H24" r:id="rId4" xr:uid="{00000000-0004-0000-0200-000003000000}"/>
  </hyperlinks>
  <printOptions horizontalCentered="1" verticalCentered="1"/>
  <pageMargins left="0.25" right="0.5" top="0.75" bottom="0.5" header="0.3" footer="0.3"/>
  <pageSetup paperSize="5" scale="60" orientation="portrait" r:id="rId5"/>
  <headerFooter>
    <oddHeader xml:space="preserve">&amp;LCA - Case Associate
CM - Case Manager
CMTL - Case Manager Team Lead
CMOM - Case Management - Operations Manager&amp;C&amp;"Verdana,Bold"&amp;14Case Management Department by ID
&amp;12Quick Tip: &amp;"Verdana,Regular"&amp;11Use "Control + F" to search this document&amp;12
</oddHeader>
    <oddFooter>&amp;L&amp;D
IT SERVICE DESK: 612-362-3411      Case Management FAX: 612-627-5810    CM 800# DURING OFFICE HOURS: 1-800-548-1375  
Case Manager ON-CALL: 651-229-3489    REGISTRY FAX:  612-627-5895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1233"/>
  <sheetViews>
    <sheetView workbookViewId="0"/>
  </sheetViews>
  <sheetFormatPr defaultRowHeight="13.5"/>
  <cols>
    <col min="1" max="1" width="7" style="1" customWidth="1"/>
    <col min="2" max="2" width="22.85546875" hidden="1" customWidth="1"/>
    <col min="3" max="3" width="17.42578125" customWidth="1"/>
    <col min="4" max="4" width="17" customWidth="1"/>
    <col min="5" max="5" width="22.85546875" customWidth="1"/>
    <col min="6" max="6" width="11.140625" customWidth="1"/>
    <col min="7" max="7" width="19.42578125" style="1" customWidth="1"/>
    <col min="8" max="8" width="20.42578125" customWidth="1"/>
    <col min="9" max="9" width="28" style="17" bestFit="1" customWidth="1"/>
  </cols>
  <sheetData>
    <row r="1" spans="1:9" s="5" customFormat="1" ht="61.5" customHeight="1">
      <c r="A1" s="3" t="s">
        <v>375</v>
      </c>
      <c r="B1" s="4" t="s">
        <v>376</v>
      </c>
      <c r="C1" s="4" t="s">
        <v>6</v>
      </c>
      <c r="D1" s="4" t="s">
        <v>7</v>
      </c>
      <c r="E1" s="3" t="s">
        <v>8</v>
      </c>
      <c r="F1" s="11" t="s">
        <v>377</v>
      </c>
      <c r="G1" s="3" t="s">
        <v>378</v>
      </c>
      <c r="H1" s="3" t="s">
        <v>379</v>
      </c>
      <c r="I1" s="17" t="s">
        <v>380</v>
      </c>
    </row>
    <row r="2" spans="1:9" s="2" customFormat="1" ht="17.100000000000001" customHeight="1">
      <c r="A2" s="6">
        <v>2</v>
      </c>
      <c r="B2" s="7" t="s">
        <v>381</v>
      </c>
      <c r="C2" s="18" t="s">
        <v>382</v>
      </c>
      <c r="D2" s="18" t="s">
        <v>383</v>
      </c>
      <c r="E2" s="7" t="s">
        <v>384</v>
      </c>
      <c r="F2" s="9" t="s">
        <v>385</v>
      </c>
      <c r="G2" s="10" t="s">
        <v>386</v>
      </c>
      <c r="H2" s="8" t="s">
        <v>387</v>
      </c>
      <c r="I2" s="17" t="s">
        <v>388</v>
      </c>
    </row>
    <row r="3" spans="1:9" s="2" customFormat="1" ht="17.100000000000001" customHeight="1">
      <c r="A3" s="6">
        <v>11</v>
      </c>
      <c r="B3" s="7" t="s">
        <v>389</v>
      </c>
      <c r="C3" s="18" t="s">
        <v>390</v>
      </c>
      <c r="D3" s="18" t="s">
        <v>391</v>
      </c>
      <c r="E3" s="13" t="s">
        <v>392</v>
      </c>
      <c r="F3" s="9" t="s">
        <v>393</v>
      </c>
      <c r="G3" s="10" t="s">
        <v>394</v>
      </c>
      <c r="H3" s="8" t="s">
        <v>395</v>
      </c>
      <c r="I3" s="17" t="s">
        <v>396</v>
      </c>
    </row>
    <row r="4" spans="1:9" s="2" customFormat="1" ht="17.100000000000001" customHeight="1">
      <c r="A4" s="6">
        <v>19</v>
      </c>
      <c r="B4" s="7" t="s">
        <v>397</v>
      </c>
      <c r="C4" s="18" t="s">
        <v>398</v>
      </c>
      <c r="D4" s="18" t="s">
        <v>399</v>
      </c>
      <c r="E4" s="7" t="s">
        <v>400</v>
      </c>
      <c r="F4" s="9" t="s">
        <v>401</v>
      </c>
      <c r="G4" s="10" t="s">
        <v>402</v>
      </c>
      <c r="H4" s="8" t="s">
        <v>403</v>
      </c>
      <c r="I4" s="17" t="s">
        <v>404</v>
      </c>
    </row>
    <row r="5" spans="1:9" s="2" customFormat="1" ht="17.100000000000001" customHeight="1">
      <c r="A5" s="6">
        <v>39</v>
      </c>
      <c r="B5" s="7" t="s">
        <v>412</v>
      </c>
      <c r="C5" s="18" t="s">
        <v>413</v>
      </c>
      <c r="D5" s="18" t="s">
        <v>414</v>
      </c>
      <c r="E5" s="7" t="s">
        <v>21</v>
      </c>
      <c r="F5" s="9" t="s">
        <v>415</v>
      </c>
      <c r="G5" s="10" t="s">
        <v>416</v>
      </c>
      <c r="H5" s="8" t="s">
        <v>417</v>
      </c>
      <c r="I5" s="17" t="s">
        <v>404</v>
      </c>
    </row>
    <row r="6" spans="1:9" s="2" customFormat="1" ht="17.100000000000001" customHeight="1">
      <c r="A6" s="6">
        <v>44</v>
      </c>
      <c r="B6" s="7" t="s">
        <v>418</v>
      </c>
      <c r="C6" s="18" t="s">
        <v>419</v>
      </c>
      <c r="D6" s="18" t="s">
        <v>420</v>
      </c>
      <c r="E6" s="7" t="s">
        <v>21</v>
      </c>
      <c r="F6" s="9" t="s">
        <v>421</v>
      </c>
      <c r="G6" s="10" t="s">
        <v>422</v>
      </c>
      <c r="H6" s="8" t="s">
        <v>423</v>
      </c>
      <c r="I6" s="17" t="s">
        <v>984</v>
      </c>
    </row>
    <row r="7" spans="1:9" s="2" customFormat="1" ht="17.100000000000001" customHeight="1">
      <c r="A7" s="6">
        <v>53</v>
      </c>
      <c r="B7" s="7" t="s">
        <v>425</v>
      </c>
      <c r="C7" s="18" t="s">
        <v>426</v>
      </c>
      <c r="D7" s="18" t="s">
        <v>427</v>
      </c>
      <c r="E7" s="7" t="s">
        <v>21</v>
      </c>
      <c r="F7" s="9" t="s">
        <v>428</v>
      </c>
      <c r="G7" s="10" t="s">
        <v>429</v>
      </c>
      <c r="H7" s="8" t="s">
        <v>430</v>
      </c>
      <c r="I7" s="17" t="s">
        <v>985</v>
      </c>
    </row>
    <row r="8" spans="1:9" s="2" customFormat="1" ht="17.100000000000001" customHeight="1">
      <c r="A8" s="6">
        <v>55</v>
      </c>
      <c r="B8" s="7" t="s">
        <v>432</v>
      </c>
      <c r="C8" s="18" t="s">
        <v>433</v>
      </c>
      <c r="D8" s="18" t="s">
        <v>434</v>
      </c>
      <c r="E8" s="7" t="s">
        <v>21</v>
      </c>
      <c r="F8" s="9" t="s">
        <v>435</v>
      </c>
      <c r="G8" s="10" t="s">
        <v>436</v>
      </c>
      <c r="H8" s="8" t="s">
        <v>437</v>
      </c>
      <c r="I8" s="17" t="s">
        <v>404</v>
      </c>
    </row>
    <row r="9" spans="1:9" s="2" customFormat="1" ht="17.100000000000001" customHeight="1">
      <c r="A9" s="6">
        <v>56</v>
      </c>
      <c r="B9" s="7" t="s">
        <v>438</v>
      </c>
      <c r="C9" s="18" t="s">
        <v>439</v>
      </c>
      <c r="D9" s="18" t="s">
        <v>282</v>
      </c>
      <c r="E9" s="15" t="s">
        <v>440</v>
      </c>
      <c r="F9" s="12"/>
      <c r="G9" s="10" t="s">
        <v>441</v>
      </c>
      <c r="H9" s="8" t="s">
        <v>442</v>
      </c>
      <c r="I9" s="17" t="s">
        <v>443</v>
      </c>
    </row>
    <row r="10" spans="1:9" s="2" customFormat="1" ht="17.100000000000001" customHeight="1">
      <c r="A10" s="6">
        <v>58</v>
      </c>
      <c r="B10" s="7" t="s">
        <v>444</v>
      </c>
      <c r="C10" s="18" t="s">
        <v>445</v>
      </c>
      <c r="D10" s="18" t="s">
        <v>117</v>
      </c>
      <c r="E10" s="7" t="s">
        <v>489</v>
      </c>
      <c r="F10" s="12"/>
      <c r="G10" s="10" t="s">
        <v>447</v>
      </c>
      <c r="H10" s="8" t="s">
        <v>448</v>
      </c>
      <c r="I10" s="17" t="s">
        <v>985</v>
      </c>
    </row>
    <row r="11" spans="1:9" s="2" customFormat="1" ht="17.100000000000001" customHeight="1">
      <c r="A11" s="6">
        <v>60</v>
      </c>
      <c r="B11" s="7" t="s">
        <v>449</v>
      </c>
      <c r="C11" s="18" t="s">
        <v>450</v>
      </c>
      <c r="D11" s="18" t="s">
        <v>451</v>
      </c>
      <c r="E11" s="7" t="s">
        <v>481</v>
      </c>
      <c r="F11" s="9" t="s">
        <v>453</v>
      </c>
      <c r="G11" s="10" t="s">
        <v>454</v>
      </c>
      <c r="H11" s="8" t="s">
        <v>455</v>
      </c>
      <c r="I11" s="17" t="s">
        <v>985</v>
      </c>
    </row>
    <row r="12" spans="1:9" s="2" customFormat="1" ht="17.100000000000001" customHeight="1">
      <c r="A12" s="6">
        <v>62</v>
      </c>
      <c r="B12" s="7" t="s">
        <v>456</v>
      </c>
      <c r="C12" s="18" t="s">
        <v>457</v>
      </c>
      <c r="D12" s="18" t="s">
        <v>458</v>
      </c>
      <c r="E12" s="7" t="s">
        <v>21</v>
      </c>
      <c r="F12" s="9" t="s">
        <v>459</v>
      </c>
      <c r="G12" s="10" t="s">
        <v>460</v>
      </c>
      <c r="H12" s="8" t="s">
        <v>461</v>
      </c>
      <c r="I12" s="17" t="s">
        <v>985</v>
      </c>
    </row>
    <row r="13" spans="1:9" s="2" customFormat="1" ht="18" customHeight="1">
      <c r="A13" s="6">
        <v>63</v>
      </c>
      <c r="B13" s="7" t="s">
        <v>462</v>
      </c>
      <c r="C13" s="18" t="s">
        <v>463</v>
      </c>
      <c r="D13" s="18" t="s">
        <v>464</v>
      </c>
      <c r="E13" s="7" t="s">
        <v>21</v>
      </c>
      <c r="F13" s="9" t="s">
        <v>465</v>
      </c>
      <c r="G13" s="10" t="s">
        <v>466</v>
      </c>
      <c r="H13" s="8" t="s">
        <v>467</v>
      </c>
      <c r="I13" s="17" t="s">
        <v>468</v>
      </c>
    </row>
    <row r="14" spans="1:9" s="2" customFormat="1" ht="17.100000000000001" customHeight="1">
      <c r="A14" s="6">
        <v>65</v>
      </c>
      <c r="B14" s="7" t="s">
        <v>245</v>
      </c>
      <c r="C14" s="18" t="s">
        <v>246</v>
      </c>
      <c r="D14" s="18" t="s">
        <v>247</v>
      </c>
      <c r="E14" s="7" t="s">
        <v>21</v>
      </c>
      <c r="F14" s="9" t="s">
        <v>469</v>
      </c>
      <c r="G14" s="10" t="s">
        <v>470</v>
      </c>
      <c r="H14" s="8" t="s">
        <v>248</v>
      </c>
      <c r="I14" s="17" t="s">
        <v>468</v>
      </c>
    </row>
    <row r="15" spans="1:9" s="2" customFormat="1" ht="17.100000000000001" customHeight="1">
      <c r="A15" s="6">
        <v>67</v>
      </c>
      <c r="B15" s="7" t="s">
        <v>471</v>
      </c>
      <c r="C15" s="18" t="s">
        <v>472</v>
      </c>
      <c r="D15" s="18" t="s">
        <v>473</v>
      </c>
      <c r="E15" s="14" t="s">
        <v>474</v>
      </c>
      <c r="F15" s="9" t="s">
        <v>475</v>
      </c>
      <c r="G15" s="10" t="s">
        <v>476</v>
      </c>
      <c r="H15" s="8" t="s">
        <v>477</v>
      </c>
      <c r="I15" s="17" t="s">
        <v>396</v>
      </c>
    </row>
    <row r="16" spans="1:9" s="2" customFormat="1" ht="17.100000000000001" customHeight="1">
      <c r="A16" s="6">
        <v>69</v>
      </c>
      <c r="B16" s="7" t="s">
        <v>478</v>
      </c>
      <c r="C16" s="18" t="s">
        <v>479</v>
      </c>
      <c r="D16" s="18" t="s">
        <v>480</v>
      </c>
      <c r="E16" s="7" t="s">
        <v>481</v>
      </c>
      <c r="F16" s="9" t="s">
        <v>482</v>
      </c>
      <c r="G16" s="10" t="s">
        <v>483</v>
      </c>
      <c r="H16" s="8" t="s">
        <v>484</v>
      </c>
      <c r="I16" s="17" t="s">
        <v>485</v>
      </c>
    </row>
    <row r="17" spans="1:9" s="2" customFormat="1" ht="17.100000000000001" customHeight="1">
      <c r="A17" s="6">
        <v>72</v>
      </c>
      <c r="B17" s="7" t="s">
        <v>486</v>
      </c>
      <c r="C17" s="18" t="s">
        <v>487</v>
      </c>
      <c r="D17" s="18" t="s">
        <v>488</v>
      </c>
      <c r="E17" s="7" t="s">
        <v>489</v>
      </c>
      <c r="F17" s="12"/>
      <c r="G17" s="10" t="s">
        <v>490</v>
      </c>
      <c r="H17" s="8" t="s">
        <v>491</v>
      </c>
      <c r="I17" s="17" t="s">
        <v>984</v>
      </c>
    </row>
    <row r="18" spans="1:9" s="2" customFormat="1" ht="17.100000000000001" customHeight="1">
      <c r="A18" s="6">
        <v>73</v>
      </c>
      <c r="B18" s="7" t="s">
        <v>492</v>
      </c>
      <c r="C18" s="18" t="s">
        <v>493</v>
      </c>
      <c r="D18" s="18" t="s">
        <v>494</v>
      </c>
      <c r="E18" s="7" t="s">
        <v>400</v>
      </c>
      <c r="F18" s="9" t="s">
        <v>495</v>
      </c>
      <c r="G18" s="10" t="s">
        <v>496</v>
      </c>
      <c r="H18" s="8" t="s">
        <v>497</v>
      </c>
      <c r="I18" s="17" t="s">
        <v>984</v>
      </c>
    </row>
    <row r="19" spans="1:9" s="2" customFormat="1" ht="17.100000000000001" customHeight="1">
      <c r="A19" s="6">
        <v>76</v>
      </c>
      <c r="B19" s="7" t="s">
        <v>292</v>
      </c>
      <c r="C19" s="18" t="s">
        <v>293</v>
      </c>
      <c r="D19" s="18" t="s">
        <v>294</v>
      </c>
      <c r="E19" s="7" t="s">
        <v>21</v>
      </c>
      <c r="F19" s="9" t="s">
        <v>498</v>
      </c>
      <c r="G19" s="10" t="s">
        <v>499</v>
      </c>
      <c r="H19" s="8" t="s">
        <v>295</v>
      </c>
      <c r="I19" s="17" t="s">
        <v>985</v>
      </c>
    </row>
    <row r="20" spans="1:9" s="2" customFormat="1" ht="17.100000000000001" customHeight="1">
      <c r="A20" s="6">
        <v>77</v>
      </c>
      <c r="B20" s="7" t="s">
        <v>500</v>
      </c>
      <c r="C20" s="18" t="s">
        <v>501</v>
      </c>
      <c r="D20" s="18" t="s">
        <v>502</v>
      </c>
      <c r="E20" s="7" t="s">
        <v>489</v>
      </c>
      <c r="F20" s="12"/>
      <c r="G20" s="10" t="s">
        <v>503</v>
      </c>
      <c r="H20" s="8" t="s">
        <v>504</v>
      </c>
      <c r="I20" s="17" t="s">
        <v>404</v>
      </c>
    </row>
    <row r="21" spans="1:9" s="2" customFormat="1" ht="17.100000000000001" customHeight="1">
      <c r="A21" s="6">
        <v>78</v>
      </c>
      <c r="B21" s="7" t="s">
        <v>505</v>
      </c>
      <c r="C21" s="18" t="s">
        <v>439</v>
      </c>
      <c r="D21" s="18" t="s">
        <v>506</v>
      </c>
      <c r="E21" s="7" t="s">
        <v>21</v>
      </c>
      <c r="F21" s="9" t="s">
        <v>507</v>
      </c>
      <c r="G21" s="10" t="s">
        <v>508</v>
      </c>
      <c r="H21" s="8" t="s">
        <v>509</v>
      </c>
      <c r="I21" s="17" t="s">
        <v>485</v>
      </c>
    </row>
    <row r="22" spans="1:9" s="2" customFormat="1" ht="18" customHeight="1">
      <c r="A22" s="6">
        <v>79</v>
      </c>
      <c r="B22" s="7" t="s">
        <v>510</v>
      </c>
      <c r="C22" s="18" t="s">
        <v>511</v>
      </c>
      <c r="D22" s="18" t="s">
        <v>512</v>
      </c>
      <c r="E22" s="7" t="s">
        <v>21</v>
      </c>
      <c r="F22" s="9" t="s">
        <v>513</v>
      </c>
      <c r="G22" s="10" t="s">
        <v>514</v>
      </c>
      <c r="H22" s="8" t="s">
        <v>515</v>
      </c>
      <c r="I22" s="17" t="s">
        <v>468</v>
      </c>
    </row>
    <row r="23" spans="1:9" s="2" customFormat="1" ht="17.100000000000001" customHeight="1">
      <c r="A23" s="6">
        <v>80</v>
      </c>
      <c r="B23" s="7" t="s">
        <v>516</v>
      </c>
      <c r="C23" s="32" t="s">
        <v>517</v>
      </c>
      <c r="D23" s="18" t="s">
        <v>215</v>
      </c>
      <c r="E23" s="14" t="s">
        <v>986</v>
      </c>
      <c r="F23" s="9" t="s">
        <v>518</v>
      </c>
      <c r="G23" s="10" t="s">
        <v>519</v>
      </c>
      <c r="H23" s="8" t="s">
        <v>520</v>
      </c>
      <c r="I23" s="17" t="s">
        <v>396</v>
      </c>
    </row>
    <row r="24" spans="1:9" s="2" customFormat="1" ht="17.100000000000001" customHeight="1">
      <c r="A24" s="6">
        <v>83</v>
      </c>
      <c r="B24" s="7" t="s">
        <v>521</v>
      </c>
      <c r="C24" s="18" t="s">
        <v>306</v>
      </c>
      <c r="D24" s="18" t="s">
        <v>522</v>
      </c>
      <c r="E24" s="14" t="s">
        <v>523</v>
      </c>
      <c r="F24" s="9" t="s">
        <v>524</v>
      </c>
      <c r="G24" s="10" t="s">
        <v>525</v>
      </c>
      <c r="H24" s="8" t="s">
        <v>526</v>
      </c>
      <c r="I24" s="17" t="s">
        <v>396</v>
      </c>
    </row>
    <row r="25" spans="1:9" s="2" customFormat="1" ht="17.100000000000001" customHeight="1">
      <c r="A25" s="6">
        <v>87</v>
      </c>
      <c r="B25" s="7" t="s">
        <v>527</v>
      </c>
      <c r="C25" s="18" t="s">
        <v>528</v>
      </c>
      <c r="D25" s="18" t="s">
        <v>529</v>
      </c>
      <c r="E25" s="7" t="s">
        <v>21</v>
      </c>
      <c r="F25" s="9" t="s">
        <v>530</v>
      </c>
      <c r="G25" s="10" t="s">
        <v>531</v>
      </c>
      <c r="H25" s="8" t="s">
        <v>532</v>
      </c>
      <c r="I25" s="17" t="s">
        <v>485</v>
      </c>
    </row>
    <row r="26" spans="1:9" s="2" customFormat="1" ht="17.100000000000001" customHeight="1">
      <c r="A26" s="6">
        <v>92</v>
      </c>
      <c r="B26" s="7" t="s">
        <v>539</v>
      </c>
      <c r="C26" s="18" t="s">
        <v>540</v>
      </c>
      <c r="D26" s="18" t="s">
        <v>68</v>
      </c>
      <c r="E26" s="7" t="s">
        <v>481</v>
      </c>
      <c r="F26" s="9" t="s">
        <v>542</v>
      </c>
      <c r="G26" s="10" t="s">
        <v>543</v>
      </c>
      <c r="H26" s="8" t="s">
        <v>544</v>
      </c>
      <c r="I26" s="17" t="s">
        <v>984</v>
      </c>
    </row>
    <row r="27" spans="1:9" s="2" customFormat="1" ht="17.100000000000001" customHeight="1">
      <c r="A27" s="6">
        <v>94</v>
      </c>
      <c r="B27" s="7" t="s">
        <v>284</v>
      </c>
      <c r="C27" s="18" t="s">
        <v>285</v>
      </c>
      <c r="D27" s="18" t="s">
        <v>286</v>
      </c>
      <c r="E27" s="7" t="s">
        <v>489</v>
      </c>
      <c r="F27" s="9" t="s">
        <v>545</v>
      </c>
      <c r="G27" s="10" t="s">
        <v>546</v>
      </c>
      <c r="H27" s="8" t="s">
        <v>287</v>
      </c>
      <c r="I27" s="17" t="s">
        <v>485</v>
      </c>
    </row>
    <row r="28" spans="1:9" s="2" customFormat="1" ht="17.25" customHeight="1">
      <c r="A28" s="6">
        <v>97</v>
      </c>
      <c r="B28" s="7" t="s">
        <v>547</v>
      </c>
      <c r="C28" s="18" t="s">
        <v>548</v>
      </c>
      <c r="D28" s="18" t="s">
        <v>549</v>
      </c>
      <c r="E28" s="7" t="s">
        <v>21</v>
      </c>
      <c r="F28" s="9" t="s">
        <v>550</v>
      </c>
      <c r="G28" s="10" t="s">
        <v>551</v>
      </c>
      <c r="H28" s="8" t="s">
        <v>552</v>
      </c>
      <c r="I28" s="17" t="s">
        <v>984</v>
      </c>
    </row>
    <row r="29" spans="1:9" s="2" customFormat="1" ht="18" customHeight="1">
      <c r="A29" s="6">
        <v>100</v>
      </c>
      <c r="B29" s="7" t="s">
        <v>553</v>
      </c>
      <c r="C29" s="18" t="s">
        <v>554</v>
      </c>
      <c r="D29" s="18" t="s">
        <v>555</v>
      </c>
      <c r="E29" s="15" t="s">
        <v>556</v>
      </c>
      <c r="F29" s="9" t="s">
        <v>557</v>
      </c>
      <c r="G29" s="10" t="s">
        <v>558</v>
      </c>
      <c r="H29" s="8" t="s">
        <v>559</v>
      </c>
      <c r="I29" s="17" t="s">
        <v>443</v>
      </c>
    </row>
    <row r="30" spans="1:9" s="2" customFormat="1" ht="18" customHeight="1">
      <c r="A30" s="6">
        <v>101</v>
      </c>
      <c r="B30" s="7" t="s">
        <v>560</v>
      </c>
      <c r="C30" s="18" t="s">
        <v>561</v>
      </c>
      <c r="D30" s="18" t="s">
        <v>263</v>
      </c>
      <c r="E30" s="14" t="s">
        <v>452</v>
      </c>
      <c r="F30" s="9" t="s">
        <v>562</v>
      </c>
      <c r="G30" s="10" t="s">
        <v>563</v>
      </c>
      <c r="H30" s="8" t="s">
        <v>564</v>
      </c>
      <c r="I30" s="17" t="s">
        <v>396</v>
      </c>
    </row>
    <row r="31" spans="1:9" s="2" customFormat="1" ht="17.100000000000001" customHeight="1">
      <c r="A31" s="6">
        <v>103</v>
      </c>
      <c r="B31" s="7" t="s">
        <v>565</v>
      </c>
      <c r="C31" t="s">
        <v>293</v>
      </c>
      <c r="D31" t="s">
        <v>566</v>
      </c>
      <c r="E31" s="15" t="s">
        <v>567</v>
      </c>
      <c r="F31" s="9"/>
      <c r="G31" s="10" t="s">
        <v>568</v>
      </c>
      <c r="H31" s="8" t="s">
        <v>966</v>
      </c>
      <c r="I31" s="17" t="s">
        <v>388</v>
      </c>
    </row>
    <row r="32" spans="1:9" s="2" customFormat="1" ht="17.100000000000001" customHeight="1">
      <c r="A32" s="6">
        <v>104</v>
      </c>
      <c r="B32" s="7" t="s">
        <v>570</v>
      </c>
      <c r="C32" s="18" t="s">
        <v>571</v>
      </c>
      <c r="D32" s="18" t="s">
        <v>572</v>
      </c>
      <c r="E32" s="7" t="s">
        <v>21</v>
      </c>
      <c r="F32" s="9" t="s">
        <v>573</v>
      </c>
      <c r="G32" s="10" t="s">
        <v>574</v>
      </c>
      <c r="H32" s="8" t="s">
        <v>575</v>
      </c>
      <c r="I32" s="17" t="s">
        <v>404</v>
      </c>
    </row>
    <row r="33" spans="1:9" s="2" customFormat="1" ht="17.100000000000001" customHeight="1">
      <c r="A33" s="6">
        <v>105</v>
      </c>
      <c r="B33" s="7" t="s">
        <v>576</v>
      </c>
      <c r="C33" t="s">
        <v>577</v>
      </c>
      <c r="D33" s="18" t="s">
        <v>271</v>
      </c>
      <c r="E33" s="7" t="s">
        <v>21</v>
      </c>
      <c r="F33" s="9" t="s">
        <v>578</v>
      </c>
      <c r="G33" s="10" t="s">
        <v>579</v>
      </c>
      <c r="H33" s="8" t="s">
        <v>275</v>
      </c>
      <c r="I33" s="17" t="s">
        <v>984</v>
      </c>
    </row>
    <row r="34" spans="1:9" s="2" customFormat="1" ht="17.100000000000001" customHeight="1">
      <c r="A34" s="6">
        <v>109</v>
      </c>
      <c r="B34" s="7" t="s">
        <v>580</v>
      </c>
      <c r="C34" t="s">
        <v>270</v>
      </c>
      <c r="D34" s="18" t="s">
        <v>271</v>
      </c>
      <c r="E34" s="7" t="s">
        <v>21</v>
      </c>
      <c r="F34" s="9" t="s">
        <v>581</v>
      </c>
      <c r="G34" s="10" t="s">
        <v>582</v>
      </c>
      <c r="H34" s="8" t="s">
        <v>583</v>
      </c>
      <c r="I34" s="17" t="s">
        <v>984</v>
      </c>
    </row>
    <row r="35" spans="1:9" s="2" customFormat="1" ht="17.100000000000001" customHeight="1">
      <c r="A35" s="6">
        <v>110</v>
      </c>
      <c r="B35" s="7" t="s">
        <v>584</v>
      </c>
      <c r="C35" s="18" t="s">
        <v>585</v>
      </c>
      <c r="D35" s="18" t="s">
        <v>407</v>
      </c>
      <c r="E35" s="7" t="s">
        <v>21</v>
      </c>
      <c r="F35" s="9" t="s">
        <v>586</v>
      </c>
      <c r="G35" s="10" t="s">
        <v>587</v>
      </c>
      <c r="H35" s="8" t="s">
        <v>588</v>
      </c>
      <c r="I35" s="17" t="s">
        <v>985</v>
      </c>
    </row>
    <row r="36" spans="1:9" s="2" customFormat="1" ht="17.100000000000001" customHeight="1">
      <c r="A36" s="6">
        <v>113</v>
      </c>
      <c r="B36" s="7" t="s">
        <v>967</v>
      </c>
      <c r="C36" s="18" t="s">
        <v>968</v>
      </c>
      <c r="D36" s="18" t="s">
        <v>969</v>
      </c>
      <c r="E36" s="7" t="s">
        <v>400</v>
      </c>
      <c r="F36" s="9" t="s">
        <v>970</v>
      </c>
      <c r="G36" s="10" t="s">
        <v>971</v>
      </c>
      <c r="H36" s="8" t="s">
        <v>972</v>
      </c>
      <c r="I36" s="17" t="s">
        <v>468</v>
      </c>
    </row>
    <row r="37" spans="1:9" s="2" customFormat="1" ht="17.100000000000001" customHeight="1">
      <c r="A37" s="6">
        <v>119</v>
      </c>
      <c r="B37" s="7" t="s">
        <v>589</v>
      </c>
      <c r="C37" s="18" t="s">
        <v>590</v>
      </c>
      <c r="D37" s="18" t="s">
        <v>591</v>
      </c>
      <c r="E37" s="7" t="s">
        <v>987</v>
      </c>
      <c r="F37" s="9" t="s">
        <v>593</v>
      </c>
      <c r="G37" s="10" t="s">
        <v>594</v>
      </c>
      <c r="H37" s="8" t="s">
        <v>595</v>
      </c>
      <c r="I37" s="17" t="s">
        <v>596</v>
      </c>
    </row>
    <row r="38" spans="1:9" s="2" customFormat="1" ht="17.100000000000001" customHeight="1">
      <c r="A38" s="6">
        <v>120</v>
      </c>
      <c r="B38" s="7" t="s">
        <v>597</v>
      </c>
      <c r="C38" s="18" t="s">
        <v>598</v>
      </c>
      <c r="D38" s="18" t="s">
        <v>599</v>
      </c>
      <c r="E38" s="7" t="s">
        <v>973</v>
      </c>
      <c r="F38" s="9" t="s">
        <v>601</v>
      </c>
      <c r="G38" s="10" t="s">
        <v>602</v>
      </c>
      <c r="H38" s="8" t="s">
        <v>603</v>
      </c>
      <c r="I38" s="17" t="s">
        <v>388</v>
      </c>
    </row>
    <row r="39" spans="1:9" s="2" customFormat="1" ht="17.100000000000001" customHeight="1">
      <c r="A39" s="6">
        <v>121</v>
      </c>
      <c r="B39" s="7" t="s">
        <v>605</v>
      </c>
      <c r="C39" s="18" t="s">
        <v>606</v>
      </c>
      <c r="D39" s="18" t="s">
        <v>607</v>
      </c>
      <c r="E39" s="7" t="s">
        <v>974</v>
      </c>
      <c r="F39" s="9" t="s">
        <v>609</v>
      </c>
      <c r="G39" s="10" t="s">
        <v>610</v>
      </c>
      <c r="H39" s="8" t="s">
        <v>611</v>
      </c>
      <c r="I39" s="17" t="s">
        <v>596</v>
      </c>
    </row>
    <row r="40" spans="1:9" s="2" customFormat="1" ht="17.100000000000001" customHeight="1">
      <c r="A40" s="6">
        <v>122</v>
      </c>
      <c r="B40" s="7" t="s">
        <v>613</v>
      </c>
      <c r="C40" s="18" t="s">
        <v>614</v>
      </c>
      <c r="D40" s="18" t="s">
        <v>290</v>
      </c>
      <c r="E40" s="7" t="s">
        <v>21</v>
      </c>
      <c r="F40" s="9" t="s">
        <v>615</v>
      </c>
      <c r="G40" s="10" t="s">
        <v>616</v>
      </c>
      <c r="H40" s="8" t="s">
        <v>617</v>
      </c>
      <c r="I40" s="17" t="s">
        <v>985</v>
      </c>
    </row>
    <row r="41" spans="1:9" s="2" customFormat="1" ht="17.100000000000001" customHeight="1">
      <c r="A41" s="6">
        <v>124</v>
      </c>
      <c r="B41" s="7" t="s">
        <v>618</v>
      </c>
      <c r="C41" s="18" t="s">
        <v>619</v>
      </c>
      <c r="D41" s="18" t="s">
        <v>620</v>
      </c>
      <c r="E41" s="7" t="s">
        <v>21</v>
      </c>
      <c r="F41" s="9" t="s">
        <v>621</v>
      </c>
      <c r="G41" s="10" t="s">
        <v>622</v>
      </c>
      <c r="H41" s="8" t="s">
        <v>623</v>
      </c>
      <c r="I41" s="17" t="s">
        <v>984</v>
      </c>
    </row>
    <row r="42" spans="1:9" s="2" customFormat="1" ht="17.100000000000001" customHeight="1">
      <c r="A42" s="6">
        <v>125</v>
      </c>
      <c r="B42" s="7" t="s">
        <v>624</v>
      </c>
      <c r="C42" s="18" t="s">
        <v>625</v>
      </c>
      <c r="D42" s="18" t="s">
        <v>626</v>
      </c>
      <c r="E42" s="7" t="s">
        <v>21</v>
      </c>
      <c r="F42" s="9" t="s">
        <v>627</v>
      </c>
      <c r="G42" s="10" t="s">
        <v>628</v>
      </c>
      <c r="H42" s="8" t="s">
        <v>629</v>
      </c>
      <c r="I42" s="17" t="s">
        <v>984</v>
      </c>
    </row>
    <row r="43" spans="1:9" s="2" customFormat="1" ht="17.100000000000001" customHeight="1">
      <c r="A43" s="6">
        <v>129</v>
      </c>
      <c r="B43" s="7" t="s">
        <v>630</v>
      </c>
      <c r="C43" s="18" t="s">
        <v>631</v>
      </c>
      <c r="D43" s="18" t="s">
        <v>632</v>
      </c>
      <c r="E43" s="7" t="s">
        <v>21</v>
      </c>
      <c r="F43" s="9" t="s">
        <v>633</v>
      </c>
      <c r="G43" s="10" t="s">
        <v>634</v>
      </c>
      <c r="H43" s="8" t="s">
        <v>635</v>
      </c>
      <c r="I43" s="17" t="s">
        <v>984</v>
      </c>
    </row>
    <row r="44" spans="1:9" s="2" customFormat="1" ht="17.100000000000001" customHeight="1">
      <c r="A44" s="6">
        <v>130</v>
      </c>
      <c r="B44" s="7" t="s">
        <v>636</v>
      </c>
      <c r="C44" s="18" t="s">
        <v>637</v>
      </c>
      <c r="D44" s="18" t="s">
        <v>494</v>
      </c>
      <c r="E44" s="7" t="s">
        <v>21</v>
      </c>
      <c r="F44" s="9" t="s">
        <v>638</v>
      </c>
      <c r="G44" s="10" t="s">
        <v>639</v>
      </c>
      <c r="H44" s="8" t="s">
        <v>640</v>
      </c>
      <c r="I44" s="17" t="s">
        <v>404</v>
      </c>
    </row>
    <row r="45" spans="1:9" s="2" customFormat="1" ht="17.100000000000001" customHeight="1">
      <c r="A45" s="6">
        <v>131</v>
      </c>
      <c r="B45" s="7" t="s">
        <v>641</v>
      </c>
      <c r="C45" s="18" t="s">
        <v>642</v>
      </c>
      <c r="D45" s="18" t="s">
        <v>643</v>
      </c>
      <c r="E45" s="7" t="s">
        <v>21</v>
      </c>
      <c r="F45" s="9" t="s">
        <v>644</v>
      </c>
      <c r="G45" s="10" t="s">
        <v>645</v>
      </c>
      <c r="H45" s="8" t="s">
        <v>646</v>
      </c>
      <c r="I45" s="17" t="s">
        <v>404</v>
      </c>
    </row>
    <row r="46" spans="1:9" s="2" customFormat="1" ht="17.100000000000001" customHeight="1">
      <c r="A46" s="6">
        <v>132</v>
      </c>
      <c r="B46" s="7" t="s">
        <v>647</v>
      </c>
      <c r="C46" s="18" t="s">
        <v>648</v>
      </c>
      <c r="D46" s="18" t="s">
        <v>649</v>
      </c>
      <c r="E46" s="7" t="s">
        <v>556</v>
      </c>
      <c r="F46" s="9" t="s">
        <v>650</v>
      </c>
      <c r="G46" s="10" t="s">
        <v>651</v>
      </c>
      <c r="H46" s="8" t="s">
        <v>652</v>
      </c>
      <c r="I46" s="17" t="s">
        <v>443</v>
      </c>
    </row>
    <row r="47" spans="1:9" s="2" customFormat="1" ht="17.100000000000001" customHeight="1">
      <c r="A47" s="6">
        <v>133</v>
      </c>
      <c r="B47" s="7" t="s">
        <v>653</v>
      </c>
      <c r="C47" s="18" t="s">
        <v>654</v>
      </c>
      <c r="D47" s="18" t="s">
        <v>643</v>
      </c>
      <c r="E47" s="7" t="s">
        <v>400</v>
      </c>
      <c r="F47" s="9" t="s">
        <v>655</v>
      </c>
      <c r="G47" s="10" t="s">
        <v>656</v>
      </c>
      <c r="H47" s="8" t="s">
        <v>657</v>
      </c>
      <c r="I47" s="17" t="s">
        <v>485</v>
      </c>
    </row>
    <row r="48" spans="1:9" s="2" customFormat="1" ht="17.100000000000001" customHeight="1">
      <c r="A48" s="6">
        <v>135</v>
      </c>
      <c r="B48" s="7" t="s">
        <v>658</v>
      </c>
      <c r="C48" s="18" t="s">
        <v>659</v>
      </c>
      <c r="D48" s="18" t="s">
        <v>660</v>
      </c>
      <c r="E48" s="7" t="s">
        <v>21</v>
      </c>
      <c r="F48" s="9" t="s">
        <v>661</v>
      </c>
      <c r="G48" s="10" t="s">
        <v>662</v>
      </c>
      <c r="H48" s="8" t="s">
        <v>663</v>
      </c>
      <c r="I48" s="17" t="s">
        <v>468</v>
      </c>
    </row>
    <row r="49" spans="1:9" s="2" customFormat="1" ht="17.100000000000001" customHeight="1">
      <c r="A49" s="6">
        <v>136</v>
      </c>
      <c r="B49" s="7" t="s">
        <v>664</v>
      </c>
      <c r="C49" s="18" t="s">
        <v>665</v>
      </c>
      <c r="D49" s="18" t="s">
        <v>643</v>
      </c>
      <c r="E49" s="7" t="s">
        <v>21</v>
      </c>
      <c r="F49" s="9" t="s">
        <v>666</v>
      </c>
      <c r="G49" s="10" t="s">
        <v>667</v>
      </c>
      <c r="H49" s="8" t="s">
        <v>668</v>
      </c>
      <c r="I49" s="17" t="s">
        <v>468</v>
      </c>
    </row>
    <row r="50" spans="1:9" s="2" customFormat="1" ht="17.100000000000001" customHeight="1">
      <c r="A50" s="6">
        <v>138</v>
      </c>
      <c r="B50" s="7" t="s">
        <v>669</v>
      </c>
      <c r="C50" s="18" t="s">
        <v>670</v>
      </c>
      <c r="D50" s="18" t="s">
        <v>215</v>
      </c>
      <c r="E50" s="7" t="s">
        <v>21</v>
      </c>
      <c r="F50" s="9" t="s">
        <v>671</v>
      </c>
      <c r="G50" s="10" t="s">
        <v>672</v>
      </c>
      <c r="H50" s="8" t="s">
        <v>673</v>
      </c>
      <c r="I50" s="17" t="s">
        <v>485</v>
      </c>
    </row>
    <row r="51" spans="1:9" s="2" customFormat="1" ht="17.100000000000001" customHeight="1">
      <c r="A51" s="6">
        <v>139</v>
      </c>
      <c r="B51" s="7" t="s">
        <v>674</v>
      </c>
      <c r="C51" s="18" t="s">
        <v>675</v>
      </c>
      <c r="D51" s="18" t="s">
        <v>676</v>
      </c>
      <c r="E51" s="7" t="s">
        <v>21</v>
      </c>
      <c r="F51" s="9" t="s">
        <v>677</v>
      </c>
      <c r="G51" s="10" t="s">
        <v>678</v>
      </c>
      <c r="H51" s="8" t="s">
        <v>679</v>
      </c>
      <c r="I51" s="17" t="s">
        <v>984</v>
      </c>
    </row>
    <row r="52" spans="1:9" s="2" customFormat="1" ht="17.100000000000001" customHeight="1">
      <c r="A52" s="6">
        <v>140</v>
      </c>
      <c r="B52" s="7" t="s">
        <v>680</v>
      </c>
      <c r="C52" s="18" t="s">
        <v>681</v>
      </c>
      <c r="D52" s="18" t="s">
        <v>682</v>
      </c>
      <c r="E52" s="7" t="s">
        <v>481</v>
      </c>
      <c r="F52" s="9" t="s">
        <v>683</v>
      </c>
      <c r="G52" s="10" t="s">
        <v>684</v>
      </c>
      <c r="H52" s="8" t="s">
        <v>685</v>
      </c>
      <c r="I52" s="17" t="s">
        <v>468</v>
      </c>
    </row>
    <row r="53" spans="1:9" s="2" customFormat="1" ht="17.100000000000001" customHeight="1">
      <c r="A53" s="6">
        <v>141</v>
      </c>
      <c r="B53" s="7" t="s">
        <v>686</v>
      </c>
      <c r="C53" s="18" t="s">
        <v>687</v>
      </c>
      <c r="D53" s="18" t="s">
        <v>688</v>
      </c>
      <c r="E53" s="7" t="s">
        <v>21</v>
      </c>
      <c r="F53" s="9" t="s">
        <v>689</v>
      </c>
      <c r="G53" s="10" t="s">
        <v>690</v>
      </c>
      <c r="H53" s="8" t="s">
        <v>691</v>
      </c>
      <c r="I53" s="17" t="s">
        <v>468</v>
      </c>
    </row>
    <row r="54" spans="1:9" s="2" customFormat="1" ht="17.100000000000001" customHeight="1">
      <c r="A54" s="6">
        <v>142</v>
      </c>
      <c r="B54" s="7" t="s">
        <v>692</v>
      </c>
      <c r="C54" s="18" t="s">
        <v>693</v>
      </c>
      <c r="D54" s="18" t="s">
        <v>694</v>
      </c>
      <c r="E54" s="7" t="s">
        <v>481</v>
      </c>
      <c r="F54" s="9" t="s">
        <v>695</v>
      </c>
      <c r="G54" s="10" t="s">
        <v>696</v>
      </c>
      <c r="H54" s="8" t="s">
        <v>697</v>
      </c>
      <c r="I54" s="17" t="s">
        <v>404</v>
      </c>
    </row>
    <row r="55" spans="1:9" s="2" customFormat="1" ht="17.100000000000001" customHeight="1">
      <c r="A55" s="6">
        <v>143</v>
      </c>
      <c r="B55" s="7" t="s">
        <v>698</v>
      </c>
      <c r="C55" s="18" t="s">
        <v>699</v>
      </c>
      <c r="D55" s="18" t="s">
        <v>700</v>
      </c>
      <c r="E55" s="16" t="s">
        <v>701</v>
      </c>
      <c r="F55" s="9" t="s">
        <v>702</v>
      </c>
      <c r="G55" s="10" t="s">
        <v>703</v>
      </c>
      <c r="H55" s="8" t="s">
        <v>704</v>
      </c>
      <c r="I55" s="17" t="s">
        <v>443</v>
      </c>
    </row>
    <row r="56" spans="1:9" s="2" customFormat="1" ht="17.100000000000001" customHeight="1">
      <c r="A56" s="6">
        <v>144</v>
      </c>
      <c r="B56" s="7" t="s">
        <v>705</v>
      </c>
      <c r="C56" s="18" t="s">
        <v>706</v>
      </c>
      <c r="D56" s="18" t="s">
        <v>591</v>
      </c>
      <c r="E56" s="7" t="s">
        <v>400</v>
      </c>
      <c r="F56" s="9" t="s">
        <v>707</v>
      </c>
      <c r="G56" s="10" t="s">
        <v>708</v>
      </c>
      <c r="H56" s="8" t="s">
        <v>709</v>
      </c>
      <c r="I56" s="17" t="s">
        <v>985</v>
      </c>
    </row>
    <row r="57" spans="1:9" s="2" customFormat="1" ht="17.100000000000001" customHeight="1">
      <c r="A57" s="6">
        <v>145</v>
      </c>
      <c r="B57" s="7" t="s">
        <v>316</v>
      </c>
      <c r="C57" t="s">
        <v>317</v>
      </c>
      <c r="D57" s="18" t="s">
        <v>318</v>
      </c>
      <c r="E57" s="7" t="s">
        <v>21</v>
      </c>
      <c r="F57" s="9" t="s">
        <v>710</v>
      </c>
      <c r="G57" s="10" t="s">
        <v>711</v>
      </c>
      <c r="H57" s="8" t="s">
        <v>319</v>
      </c>
      <c r="I57" s="17" t="s">
        <v>404</v>
      </c>
    </row>
    <row r="58" spans="1:9" s="2" customFormat="1" ht="17.100000000000001" customHeight="1">
      <c r="A58" s="6">
        <v>146</v>
      </c>
      <c r="B58" s="7" t="s">
        <v>712</v>
      </c>
      <c r="C58" s="18" t="s">
        <v>713</v>
      </c>
      <c r="D58" s="18" t="s">
        <v>714</v>
      </c>
      <c r="E58" s="7" t="s">
        <v>21</v>
      </c>
      <c r="F58" s="9" t="s">
        <v>716</v>
      </c>
      <c r="G58" s="10" t="s">
        <v>717</v>
      </c>
      <c r="H58" s="8" t="s">
        <v>718</v>
      </c>
      <c r="I58" s="17" t="s">
        <v>985</v>
      </c>
    </row>
    <row r="59" spans="1:9" s="2" customFormat="1" ht="17.100000000000001" customHeight="1">
      <c r="A59" s="6">
        <v>147</v>
      </c>
      <c r="B59" s="7" t="s">
        <v>719</v>
      </c>
      <c r="C59" s="18" t="s">
        <v>720</v>
      </c>
      <c r="D59" s="18" t="s">
        <v>494</v>
      </c>
      <c r="E59" s="7" t="s">
        <v>21</v>
      </c>
      <c r="F59" s="9" t="s">
        <v>721</v>
      </c>
      <c r="G59" s="10" t="s">
        <v>722</v>
      </c>
      <c r="H59" s="8" t="s">
        <v>723</v>
      </c>
      <c r="I59" s="17" t="s">
        <v>984</v>
      </c>
    </row>
    <row r="60" spans="1:9" s="2" customFormat="1" ht="17.100000000000001" customHeight="1">
      <c r="A60" s="6">
        <v>148</v>
      </c>
      <c r="B60" s="7" t="s">
        <v>724</v>
      </c>
      <c r="C60" s="18" t="s">
        <v>725</v>
      </c>
      <c r="D60" s="18" t="s">
        <v>726</v>
      </c>
      <c r="E60" s="7" t="s">
        <v>765</v>
      </c>
      <c r="F60" s="9" t="s">
        <v>727</v>
      </c>
      <c r="G60" s="10" t="s">
        <v>728</v>
      </c>
      <c r="H60" s="8" t="s">
        <v>729</v>
      </c>
      <c r="I60" s="17" t="s">
        <v>485</v>
      </c>
    </row>
    <row r="61" spans="1:9" s="2" customFormat="1" ht="17.100000000000001" customHeight="1">
      <c r="A61" s="6">
        <v>150</v>
      </c>
      <c r="B61" s="7" t="s">
        <v>105</v>
      </c>
      <c r="C61" s="18" t="s">
        <v>106</v>
      </c>
      <c r="D61" s="18" t="s">
        <v>107</v>
      </c>
      <c r="E61" s="7" t="s">
        <v>765</v>
      </c>
      <c r="F61" s="9" t="s">
        <v>730</v>
      </c>
      <c r="G61" s="10" t="s">
        <v>731</v>
      </c>
      <c r="H61" s="8" t="s">
        <v>108</v>
      </c>
      <c r="I61" s="17" t="s">
        <v>985</v>
      </c>
    </row>
    <row r="62" spans="1:9" s="2" customFormat="1" ht="17.100000000000001" customHeight="1">
      <c r="A62" s="6">
        <v>151</v>
      </c>
      <c r="B62" s="7" t="s">
        <v>732</v>
      </c>
      <c r="C62" s="18" t="s">
        <v>733</v>
      </c>
      <c r="D62" s="18" t="s">
        <v>734</v>
      </c>
      <c r="E62" s="7" t="s">
        <v>21</v>
      </c>
      <c r="F62" s="9" t="s">
        <v>735</v>
      </c>
      <c r="G62" s="10" t="s">
        <v>736</v>
      </c>
      <c r="H62" s="8" t="s">
        <v>737</v>
      </c>
      <c r="I62" s="17" t="s">
        <v>485</v>
      </c>
    </row>
    <row r="63" spans="1:9" s="2" customFormat="1" ht="17.100000000000001" customHeight="1">
      <c r="A63" s="6">
        <v>152</v>
      </c>
      <c r="B63" s="7" t="s">
        <v>738</v>
      </c>
      <c r="C63" s="18" t="s">
        <v>739</v>
      </c>
      <c r="D63" s="18" t="s">
        <v>740</v>
      </c>
      <c r="E63" s="7" t="s">
        <v>21</v>
      </c>
      <c r="F63" s="9" t="s">
        <v>741</v>
      </c>
      <c r="G63" s="10" t="s">
        <v>742</v>
      </c>
      <c r="H63" s="8" t="s">
        <v>743</v>
      </c>
      <c r="I63" s="17" t="s">
        <v>468</v>
      </c>
    </row>
    <row r="64" spans="1:9" s="2" customFormat="1" ht="17.100000000000001" customHeight="1">
      <c r="A64" s="6">
        <v>153</v>
      </c>
      <c r="B64" s="7" t="s">
        <v>744</v>
      </c>
      <c r="C64" s="18" t="s">
        <v>745</v>
      </c>
      <c r="D64" s="18" t="s">
        <v>746</v>
      </c>
      <c r="E64" s="7" t="s">
        <v>21</v>
      </c>
      <c r="F64" s="9" t="s">
        <v>747</v>
      </c>
      <c r="G64" s="10" t="s">
        <v>748</v>
      </c>
      <c r="H64" s="8" t="s">
        <v>749</v>
      </c>
      <c r="I64" s="17" t="s">
        <v>485</v>
      </c>
    </row>
    <row r="65" spans="1:9" s="2" customFormat="1" ht="17.100000000000001" customHeight="1">
      <c r="A65" s="6">
        <v>154</v>
      </c>
      <c r="B65" s="7" t="s">
        <v>750</v>
      </c>
      <c r="C65" s="18" t="s">
        <v>751</v>
      </c>
      <c r="D65" s="18" t="s">
        <v>555</v>
      </c>
      <c r="E65" s="7" t="s">
        <v>21</v>
      </c>
      <c r="F65" s="9" t="s">
        <v>752</v>
      </c>
      <c r="G65" s="10" t="s">
        <v>753</v>
      </c>
      <c r="H65" s="8" t="s">
        <v>754</v>
      </c>
      <c r="I65" s="17" t="s">
        <v>985</v>
      </c>
    </row>
    <row r="66" spans="1:9" s="2" customFormat="1" ht="17.100000000000001" customHeight="1">
      <c r="A66" s="6">
        <v>155</v>
      </c>
      <c r="B66" s="7" t="s">
        <v>12</v>
      </c>
      <c r="C66" s="18" t="s">
        <v>13</v>
      </c>
      <c r="D66" s="18" t="s">
        <v>14</v>
      </c>
      <c r="E66" s="7" t="s">
        <v>765</v>
      </c>
      <c r="F66" s="9" t="s">
        <v>756</v>
      </c>
      <c r="G66" s="10" t="s">
        <v>757</v>
      </c>
      <c r="H66" s="8" t="s">
        <v>16</v>
      </c>
      <c r="I66" s="17" t="s">
        <v>468</v>
      </c>
    </row>
    <row r="67" spans="1:9" s="2" customFormat="1" ht="17.100000000000001" customHeight="1">
      <c r="A67" s="6">
        <v>156</v>
      </c>
      <c r="B67" s="7" t="s">
        <v>758</v>
      </c>
      <c r="C67" s="18" t="s">
        <v>759</v>
      </c>
      <c r="D67" s="18" t="s">
        <v>760</v>
      </c>
      <c r="E67" s="7" t="s">
        <v>761</v>
      </c>
      <c r="F67" s="12"/>
      <c r="G67" s="10" t="s">
        <v>762</v>
      </c>
      <c r="H67" s="8" t="s">
        <v>763</v>
      </c>
      <c r="I67" s="17" t="s">
        <v>388</v>
      </c>
    </row>
    <row r="68" spans="1:9" s="2" customFormat="1" ht="17.100000000000001" customHeight="1">
      <c r="A68" s="6">
        <v>165</v>
      </c>
      <c r="B68" s="7" t="s">
        <v>764</v>
      </c>
      <c r="C68" s="18" t="s">
        <v>419</v>
      </c>
      <c r="D68" s="18" t="s">
        <v>334</v>
      </c>
      <c r="E68" s="7" t="s">
        <v>765</v>
      </c>
      <c r="F68" s="9" t="s">
        <v>766</v>
      </c>
      <c r="G68" s="10" t="s">
        <v>767</v>
      </c>
      <c r="H68" s="8" t="s">
        <v>768</v>
      </c>
      <c r="I68" s="17" t="s">
        <v>404</v>
      </c>
    </row>
    <row r="69" spans="1:9" s="2" customFormat="1" ht="17.100000000000001" customHeight="1">
      <c r="A69" s="6">
        <v>170</v>
      </c>
      <c r="B69" s="7" t="s">
        <v>769</v>
      </c>
      <c r="C69" s="18" t="s">
        <v>770</v>
      </c>
      <c r="D69" s="18" t="s">
        <v>771</v>
      </c>
      <c r="E69" s="7" t="s">
        <v>21</v>
      </c>
      <c r="F69" s="9" t="s">
        <v>772</v>
      </c>
      <c r="G69" s="10" t="s">
        <v>773</v>
      </c>
      <c r="H69" s="8" t="s">
        <v>774</v>
      </c>
      <c r="I69" s="17" t="s">
        <v>468</v>
      </c>
    </row>
    <row r="70" spans="1:9" s="2" customFormat="1" ht="17.100000000000001" customHeight="1">
      <c r="A70" s="6">
        <v>171</v>
      </c>
      <c r="B70" s="7" t="s">
        <v>775</v>
      </c>
      <c r="C70" s="18" t="s">
        <v>266</v>
      </c>
      <c r="D70" s="18" t="s">
        <v>776</v>
      </c>
      <c r="E70" s="7" t="s">
        <v>21</v>
      </c>
      <c r="F70" s="9" t="s">
        <v>777</v>
      </c>
      <c r="G70" s="10" t="s">
        <v>778</v>
      </c>
      <c r="H70" s="8" t="s">
        <v>779</v>
      </c>
      <c r="I70" s="17" t="s">
        <v>485</v>
      </c>
    </row>
    <row r="71" spans="1:9" s="2" customFormat="1" ht="17.100000000000001" customHeight="1">
      <c r="A71" s="6">
        <v>173</v>
      </c>
      <c r="B71" s="7" t="s">
        <v>780</v>
      </c>
      <c r="C71" s="18" t="s">
        <v>781</v>
      </c>
      <c r="D71" s="18" t="s">
        <v>58</v>
      </c>
      <c r="E71" s="7" t="s">
        <v>21</v>
      </c>
      <c r="F71" s="9" t="s">
        <v>782</v>
      </c>
      <c r="G71" s="10" t="s">
        <v>783</v>
      </c>
      <c r="H71" s="8" t="s">
        <v>784</v>
      </c>
      <c r="I71" s="17" t="s">
        <v>404</v>
      </c>
    </row>
    <row r="72" spans="1:9" s="2" customFormat="1" ht="17.100000000000001" customHeight="1">
      <c r="A72" s="6">
        <v>174</v>
      </c>
      <c r="B72" s="7" t="s">
        <v>785</v>
      </c>
      <c r="C72" s="18" t="s">
        <v>786</v>
      </c>
      <c r="D72" s="18" t="s">
        <v>787</v>
      </c>
      <c r="E72" s="7" t="s">
        <v>765</v>
      </c>
      <c r="F72" s="9" t="s">
        <v>788</v>
      </c>
      <c r="G72" s="10" t="s">
        <v>789</v>
      </c>
      <c r="H72" s="8" t="s">
        <v>790</v>
      </c>
      <c r="I72" s="17" t="s">
        <v>485</v>
      </c>
    </row>
    <row r="73" spans="1:9" s="2" customFormat="1" ht="17.100000000000001" customHeight="1">
      <c r="A73" s="6">
        <v>175</v>
      </c>
      <c r="B73" s="7" t="s">
        <v>791</v>
      </c>
      <c r="C73" s="18" t="s">
        <v>792</v>
      </c>
      <c r="D73" s="18" t="s">
        <v>793</v>
      </c>
      <c r="E73" s="7" t="s">
        <v>765</v>
      </c>
      <c r="F73" s="9" t="s">
        <v>794</v>
      </c>
      <c r="G73" s="10" t="s">
        <v>795</v>
      </c>
      <c r="H73" s="8" t="s">
        <v>796</v>
      </c>
      <c r="I73" s="17" t="s">
        <v>984</v>
      </c>
    </row>
    <row r="74" spans="1:9" s="2" customFormat="1" ht="17.100000000000001" customHeight="1">
      <c r="A74" s="6">
        <v>178</v>
      </c>
      <c r="B74" s="7" t="s">
        <v>797</v>
      </c>
      <c r="C74" s="18" t="s">
        <v>798</v>
      </c>
      <c r="D74" s="18" t="s">
        <v>799</v>
      </c>
      <c r="E74" s="7" t="s">
        <v>21</v>
      </c>
      <c r="F74" s="9" t="s">
        <v>800</v>
      </c>
      <c r="G74" s="10" t="s">
        <v>801</v>
      </c>
      <c r="H74" s="8" t="s">
        <v>802</v>
      </c>
      <c r="I74" s="17" t="s">
        <v>985</v>
      </c>
    </row>
    <row r="75" spans="1:9" s="2" customFormat="1" ht="17.100000000000001" customHeight="1">
      <c r="A75" s="6">
        <v>179</v>
      </c>
      <c r="B75" s="7" t="s">
        <v>803</v>
      </c>
      <c r="C75" s="18" t="s">
        <v>804</v>
      </c>
      <c r="D75" s="18" t="s">
        <v>660</v>
      </c>
      <c r="E75" s="7" t="s">
        <v>21</v>
      </c>
      <c r="F75" s="9" t="s">
        <v>805</v>
      </c>
      <c r="G75" s="10" t="s">
        <v>806</v>
      </c>
      <c r="H75" s="8" t="s">
        <v>807</v>
      </c>
      <c r="I75" s="17" t="s">
        <v>984</v>
      </c>
    </row>
    <row r="76" spans="1:9" s="2" customFormat="1" ht="17.100000000000001" customHeight="1">
      <c r="A76" s="6">
        <v>180</v>
      </c>
      <c r="B76" s="7" t="s">
        <v>808</v>
      </c>
      <c r="C76" s="18" t="s">
        <v>809</v>
      </c>
      <c r="D76" s="18" t="s">
        <v>810</v>
      </c>
      <c r="E76" s="7" t="s">
        <v>21</v>
      </c>
      <c r="F76" s="9" t="s">
        <v>811</v>
      </c>
      <c r="G76" s="10" t="s">
        <v>812</v>
      </c>
      <c r="H76" s="8" t="s">
        <v>813</v>
      </c>
      <c r="I76" s="17" t="s">
        <v>485</v>
      </c>
    </row>
    <row r="77" spans="1:9" s="2" customFormat="1" ht="17.100000000000001" customHeight="1">
      <c r="A77" s="6">
        <v>181</v>
      </c>
      <c r="B77" s="7" t="s">
        <v>814</v>
      </c>
      <c r="C77" s="18" t="s">
        <v>815</v>
      </c>
      <c r="D77" s="18" t="s">
        <v>816</v>
      </c>
      <c r="E77" s="7" t="s">
        <v>21</v>
      </c>
      <c r="F77" s="9" t="s">
        <v>817</v>
      </c>
      <c r="G77" s="10" t="s">
        <v>818</v>
      </c>
      <c r="H77" s="8" t="s">
        <v>819</v>
      </c>
      <c r="I77" s="17" t="s">
        <v>468</v>
      </c>
    </row>
    <row r="78" spans="1:9" s="2" customFormat="1" ht="17.100000000000001" customHeight="1">
      <c r="A78" s="6">
        <v>188</v>
      </c>
      <c r="B78" s="7" t="s">
        <v>820</v>
      </c>
      <c r="C78" s="18" t="s">
        <v>821</v>
      </c>
      <c r="D78" s="18" t="s">
        <v>822</v>
      </c>
      <c r="E78" s="7" t="s">
        <v>765</v>
      </c>
      <c r="F78" s="9" t="s">
        <v>823</v>
      </c>
      <c r="G78" s="10" t="s">
        <v>824</v>
      </c>
      <c r="H78" s="8" t="s">
        <v>825</v>
      </c>
      <c r="I78" s="17" t="s">
        <v>985</v>
      </c>
    </row>
    <row r="79" spans="1:9" ht="17.100000000000001" customHeight="1">
      <c r="A79" s="6">
        <v>189</v>
      </c>
      <c r="B79" s="7" t="s">
        <v>209</v>
      </c>
      <c r="C79" s="18" t="s">
        <v>210</v>
      </c>
      <c r="D79" s="18" t="s">
        <v>211</v>
      </c>
      <c r="E79" s="7" t="s">
        <v>765</v>
      </c>
      <c r="F79" s="9" t="s">
        <v>826</v>
      </c>
      <c r="G79" s="10" t="s">
        <v>827</v>
      </c>
      <c r="H79" s="8" t="s">
        <v>212</v>
      </c>
      <c r="I79" s="17" t="s">
        <v>468</v>
      </c>
    </row>
    <row r="80" spans="1:9" s="2" customFormat="1" ht="17.100000000000001" customHeight="1">
      <c r="A80" s="6">
        <v>190</v>
      </c>
      <c r="B80" s="7" t="s">
        <v>828</v>
      </c>
      <c r="C80" s="18" t="s">
        <v>829</v>
      </c>
      <c r="D80" s="18" t="s">
        <v>830</v>
      </c>
      <c r="E80" s="7" t="s">
        <v>765</v>
      </c>
      <c r="F80" s="9" t="s">
        <v>831</v>
      </c>
      <c r="G80" s="10" t="s">
        <v>832</v>
      </c>
      <c r="H80" s="8" t="s">
        <v>833</v>
      </c>
      <c r="I80" s="17" t="s">
        <v>984</v>
      </c>
    </row>
    <row r="81" spans="1:9" s="2" customFormat="1" ht="17.100000000000001" customHeight="1">
      <c r="A81" s="6">
        <v>191</v>
      </c>
      <c r="B81" s="7" t="s">
        <v>834</v>
      </c>
      <c r="C81" s="18" t="s">
        <v>835</v>
      </c>
      <c r="D81" s="18" t="s">
        <v>836</v>
      </c>
      <c r="E81" s="7" t="s">
        <v>765</v>
      </c>
      <c r="F81" s="9" t="s">
        <v>837</v>
      </c>
      <c r="G81" s="10" t="s">
        <v>838</v>
      </c>
      <c r="H81" s="8" t="s">
        <v>839</v>
      </c>
      <c r="I81" s="17" t="s">
        <v>485</v>
      </c>
    </row>
    <row r="82" spans="1:9" ht="17.100000000000001" customHeight="1">
      <c r="A82" s="6">
        <v>192</v>
      </c>
      <c r="B82" s="7" t="s">
        <v>840</v>
      </c>
      <c r="C82" s="18" t="s">
        <v>214</v>
      </c>
      <c r="D82" s="18" t="s">
        <v>215</v>
      </c>
      <c r="E82" s="7" t="s">
        <v>765</v>
      </c>
      <c r="F82" s="9" t="s">
        <v>841</v>
      </c>
      <c r="G82" s="10" t="s">
        <v>842</v>
      </c>
      <c r="H82" s="8" t="s">
        <v>216</v>
      </c>
      <c r="I82" s="17" t="s">
        <v>404</v>
      </c>
    </row>
    <row r="83" spans="1:9" ht="17.100000000000001" customHeight="1">
      <c r="A83" s="6">
        <v>193</v>
      </c>
      <c r="B83" s="7" t="s">
        <v>843</v>
      </c>
      <c r="C83" s="18" t="s">
        <v>844</v>
      </c>
      <c r="D83" s="18" t="s">
        <v>243</v>
      </c>
      <c r="E83" s="7" t="s">
        <v>21</v>
      </c>
      <c r="F83" s="9" t="s">
        <v>845</v>
      </c>
      <c r="G83" s="10" t="s">
        <v>846</v>
      </c>
      <c r="H83" s="8" t="s">
        <v>847</v>
      </c>
      <c r="I83" s="17" t="s">
        <v>485</v>
      </c>
    </row>
    <row r="84" spans="1:9" ht="17.100000000000001" customHeight="1">
      <c r="A84" s="6">
        <v>194</v>
      </c>
      <c r="B84" s="7" t="s">
        <v>848</v>
      </c>
      <c r="C84" s="18" t="s">
        <v>849</v>
      </c>
      <c r="D84" s="18" t="s">
        <v>58</v>
      </c>
      <c r="E84" s="7" t="s">
        <v>21</v>
      </c>
      <c r="F84" s="9" t="s">
        <v>850</v>
      </c>
      <c r="G84" s="10" t="s">
        <v>851</v>
      </c>
      <c r="H84" s="8" t="s">
        <v>852</v>
      </c>
      <c r="I84" s="17" t="s">
        <v>404</v>
      </c>
    </row>
    <row r="85" spans="1:9" ht="17.100000000000001" customHeight="1">
      <c r="A85" s="6"/>
      <c r="B85" s="7" t="s">
        <v>897</v>
      </c>
      <c r="C85" s="18" t="s">
        <v>898</v>
      </c>
      <c r="D85" s="18" t="s">
        <v>899</v>
      </c>
      <c r="E85" s="7" t="s">
        <v>900</v>
      </c>
      <c r="F85" s="9" t="s">
        <v>901</v>
      </c>
      <c r="G85" s="10" t="s">
        <v>976</v>
      </c>
      <c r="H85" s="8" t="s">
        <v>977</v>
      </c>
      <c r="I85" s="17" t="s">
        <v>388</v>
      </c>
    </row>
    <row r="86" spans="1:9" ht="15" customHeight="1">
      <c r="A86" s="6"/>
      <c r="B86" s="7" t="s">
        <v>902</v>
      </c>
      <c r="C86" s="18" t="s">
        <v>903</v>
      </c>
      <c r="D86" s="18" t="s">
        <v>322</v>
      </c>
      <c r="E86" s="7" t="s">
        <v>904</v>
      </c>
      <c r="F86" s="7"/>
      <c r="G86" s="10" t="s">
        <v>905</v>
      </c>
      <c r="H86" s="7" t="s">
        <v>906</v>
      </c>
      <c r="I86" s="17" t="s">
        <v>988</v>
      </c>
    </row>
    <row r="87" spans="1:9" ht="17.100000000000001" customHeight="1">
      <c r="A87" s="6"/>
      <c r="B87" s="7" t="s">
        <v>908</v>
      </c>
      <c r="C87" s="18" t="s">
        <v>909</v>
      </c>
      <c r="D87" s="18" t="s">
        <v>910</v>
      </c>
      <c r="E87" s="7" t="s">
        <v>556</v>
      </c>
      <c r="F87" s="12"/>
      <c r="G87" s="10" t="s">
        <v>911</v>
      </c>
      <c r="H87" s="8" t="s">
        <v>912</v>
      </c>
      <c r="I87" s="17" t="s">
        <v>443</v>
      </c>
    </row>
    <row r="88" spans="1:9" ht="17.100000000000001" customHeight="1">
      <c r="A88" s="6"/>
      <c r="B88" s="7" t="s">
        <v>923</v>
      </c>
      <c r="C88" s="18" t="s">
        <v>924</v>
      </c>
      <c r="D88" s="18" t="s">
        <v>925</v>
      </c>
      <c r="E88" s="7" t="s">
        <v>900</v>
      </c>
      <c r="F88" s="9" t="s">
        <v>926</v>
      </c>
      <c r="G88" s="10" t="s">
        <v>927</v>
      </c>
      <c r="H88" s="8" t="s">
        <v>928</v>
      </c>
      <c r="I88" s="17" t="s">
        <v>596</v>
      </c>
    </row>
    <row r="89" spans="1:9" ht="17.100000000000001" customHeight="1">
      <c r="A89" s="6"/>
      <c r="B89" s="7" t="s">
        <v>929</v>
      </c>
      <c r="C89" s="18" t="s">
        <v>930</v>
      </c>
      <c r="D89" s="18" t="s">
        <v>931</v>
      </c>
      <c r="E89" s="7" t="s">
        <v>932</v>
      </c>
      <c r="F89" s="9" t="s">
        <v>933</v>
      </c>
      <c r="G89" s="10" t="s">
        <v>934</v>
      </c>
      <c r="H89" s="8" t="s">
        <v>935</v>
      </c>
      <c r="I89" s="17" t="s">
        <v>468</v>
      </c>
    </row>
    <row r="90" spans="1:9" ht="17.100000000000001" customHeight="1">
      <c r="A90" s="6"/>
      <c r="B90" s="7" t="s">
        <v>936</v>
      </c>
      <c r="C90" t="s">
        <v>50</v>
      </c>
      <c r="D90" t="s">
        <v>937</v>
      </c>
      <c r="E90" s="21" t="s">
        <v>938</v>
      </c>
      <c r="F90" s="9"/>
      <c r="G90" s="33" t="s">
        <v>939</v>
      </c>
      <c r="H90" s="8" t="s">
        <v>940</v>
      </c>
      <c r="I90" s="17" t="s">
        <v>941</v>
      </c>
    </row>
    <row r="91" spans="1:9" ht="17.100000000000001" customHeight="1">
      <c r="A91" s="6"/>
      <c r="B91" s="7" t="s">
        <v>942</v>
      </c>
      <c r="C91" s="18" t="s">
        <v>943</v>
      </c>
      <c r="D91" s="18" t="s">
        <v>944</v>
      </c>
      <c r="E91" s="7" t="s">
        <v>945</v>
      </c>
      <c r="F91" s="9" t="s">
        <v>946</v>
      </c>
      <c r="G91" s="10" t="s">
        <v>947</v>
      </c>
      <c r="H91" s="8" t="s">
        <v>948</v>
      </c>
      <c r="I91" s="17" t="s">
        <v>443</v>
      </c>
    </row>
    <row r="92" spans="1:9" ht="17.100000000000001" customHeight="1">
      <c r="A92" s="6"/>
      <c r="B92" s="7" t="s">
        <v>949</v>
      </c>
      <c r="C92" s="18" t="s">
        <v>950</v>
      </c>
      <c r="D92" s="18" t="s">
        <v>506</v>
      </c>
      <c r="E92" s="7" t="s">
        <v>556</v>
      </c>
      <c r="F92" s="12"/>
      <c r="G92" s="10" t="s">
        <v>951</v>
      </c>
      <c r="H92" s="8" t="s">
        <v>952</v>
      </c>
      <c r="I92" s="17" t="s">
        <v>443</v>
      </c>
    </row>
    <row r="93" spans="1:9" ht="17.100000000000001" customHeight="1">
      <c r="A93" s="6"/>
      <c r="B93" s="7" t="s">
        <v>978</v>
      </c>
      <c r="C93" s="18" t="s">
        <v>979</v>
      </c>
      <c r="D93" s="18" t="s">
        <v>980</v>
      </c>
      <c r="E93" s="7" t="s">
        <v>932</v>
      </c>
      <c r="F93" s="9" t="s">
        <v>981</v>
      </c>
      <c r="G93" s="10" t="s">
        <v>982</v>
      </c>
      <c r="H93" s="8" t="s">
        <v>983</v>
      </c>
      <c r="I93" s="17" t="s">
        <v>984</v>
      </c>
    </row>
    <row r="94" spans="1:9" ht="12.6">
      <c r="I94"/>
    </row>
    <row r="95" spans="1:9" ht="12.6">
      <c r="D95" t="s">
        <v>989</v>
      </c>
      <c r="E95">
        <v>1</v>
      </c>
      <c r="I95"/>
    </row>
    <row r="96" spans="1:9" ht="12.6">
      <c r="D96" t="s">
        <v>990</v>
      </c>
      <c r="E96">
        <f>COUNTIFS(E2:E93,"CM")</f>
        <v>43</v>
      </c>
      <c r="I96"/>
    </row>
    <row r="97" spans="4:9" ht="12.6">
      <c r="D97" t="s">
        <v>991</v>
      </c>
      <c r="E97">
        <f>COUNTIFS(E3:E94,"CA")</f>
        <v>11</v>
      </c>
      <c r="I97"/>
    </row>
    <row r="98" spans="4:9" ht="12.6">
      <c r="D98" t="s">
        <v>992</v>
      </c>
      <c r="E98">
        <f>COUNTIFS(E4:E95,"CM-Flt")</f>
        <v>4</v>
      </c>
      <c r="I98"/>
    </row>
    <row r="99" spans="4:9" ht="12.6">
      <c r="D99" t="s">
        <v>932</v>
      </c>
      <c r="E99">
        <f>COUNTIFS(E5:E96,"Case Support Asst.")</f>
        <v>2</v>
      </c>
      <c r="I99"/>
    </row>
    <row r="100" spans="4:9" ht="12.6">
      <c r="D100" t="s">
        <v>993</v>
      </c>
      <c r="E100">
        <f>COUNTIFS(E5:E97,"CMOM")</f>
        <v>5</v>
      </c>
      <c r="I100"/>
    </row>
    <row r="101" spans="4:9" ht="12.6">
      <c r="D101" t="s">
        <v>994</v>
      </c>
      <c r="E101">
        <f>COUNTIFS(E6:E98,"CMTL")</f>
        <v>4</v>
      </c>
      <c r="I101"/>
    </row>
    <row r="102" spans="4:9" ht="12.6">
      <c r="D102" t="s">
        <v>407</v>
      </c>
      <c r="E102">
        <v>1</v>
      </c>
      <c r="I102"/>
    </row>
    <row r="103" spans="4:9" ht="12.6">
      <c r="D103" t="s">
        <v>591</v>
      </c>
      <c r="E103">
        <v>1</v>
      </c>
      <c r="I103"/>
    </row>
    <row r="104" spans="4:9" ht="12.6">
      <c r="D104" t="s">
        <v>925</v>
      </c>
      <c r="E104">
        <v>1</v>
      </c>
      <c r="I104"/>
    </row>
    <row r="105" spans="4:9" ht="12.6">
      <c r="I105"/>
    </row>
    <row r="106" spans="4:9" ht="12.6">
      <c r="E106">
        <f>SUM(E95:E105)</f>
        <v>73</v>
      </c>
      <c r="I106"/>
    </row>
    <row r="107" spans="4:9" ht="12.6">
      <c r="I107"/>
    </row>
    <row r="108" spans="4:9" ht="12.6">
      <c r="I108"/>
    </row>
    <row r="109" spans="4:9" ht="12.6">
      <c r="I109"/>
    </row>
    <row r="110" spans="4:9" ht="12.6">
      <c r="I110"/>
    </row>
    <row r="111" spans="4:9" ht="12.6">
      <c r="I111"/>
    </row>
    <row r="112" spans="4:9" ht="12.6">
      <c r="I112"/>
    </row>
    <row r="113" spans="9:9" ht="12.6">
      <c r="I113"/>
    </row>
    <row r="114" spans="9:9" ht="12.6">
      <c r="I114"/>
    </row>
    <row r="115" spans="9:9" ht="12.6">
      <c r="I115"/>
    </row>
    <row r="116" spans="9:9" ht="12.6">
      <c r="I116"/>
    </row>
    <row r="117" spans="9:9" ht="12.6">
      <c r="I117"/>
    </row>
    <row r="118" spans="9:9" ht="12.6">
      <c r="I118"/>
    </row>
    <row r="119" spans="9:9" ht="12.6">
      <c r="I119"/>
    </row>
    <row r="120" spans="9:9" ht="12.6">
      <c r="I120"/>
    </row>
    <row r="121" spans="9:9" ht="12.6">
      <c r="I121"/>
    </row>
    <row r="122" spans="9:9" ht="12.6">
      <c r="I122"/>
    </row>
    <row r="123" spans="9:9" ht="12.6">
      <c r="I123"/>
    </row>
    <row r="124" spans="9:9" ht="12.6">
      <c r="I124"/>
    </row>
    <row r="125" spans="9:9" ht="12.6">
      <c r="I125"/>
    </row>
    <row r="126" spans="9:9" ht="12.6">
      <c r="I126"/>
    </row>
    <row r="127" spans="9:9" ht="12.6">
      <c r="I127"/>
    </row>
    <row r="128" spans="9:9" ht="12.6">
      <c r="I128"/>
    </row>
    <row r="129" spans="9:9" ht="12.6">
      <c r="I129"/>
    </row>
    <row r="130" spans="9:9" ht="12.6">
      <c r="I130"/>
    </row>
    <row r="131" spans="9:9" ht="12.6">
      <c r="I131"/>
    </row>
    <row r="132" spans="9:9" ht="12.6">
      <c r="I132"/>
    </row>
    <row r="133" spans="9:9" ht="12.6">
      <c r="I133"/>
    </row>
    <row r="134" spans="9:9" ht="12.6">
      <c r="I134"/>
    </row>
    <row r="135" spans="9:9" ht="12.6">
      <c r="I135"/>
    </row>
    <row r="136" spans="9:9" ht="12.6">
      <c r="I136"/>
    </row>
    <row r="137" spans="9:9" ht="12.6">
      <c r="I137"/>
    </row>
    <row r="138" spans="9:9" ht="12.6">
      <c r="I138"/>
    </row>
    <row r="139" spans="9:9" ht="12.6">
      <c r="I139"/>
    </row>
    <row r="140" spans="9:9" ht="12.6">
      <c r="I140"/>
    </row>
    <row r="141" spans="9:9" ht="12.6">
      <c r="I141"/>
    </row>
    <row r="142" spans="9:9" ht="12.6">
      <c r="I142"/>
    </row>
    <row r="143" spans="9:9" ht="12.6">
      <c r="I143"/>
    </row>
    <row r="144" spans="9:9" ht="12.6">
      <c r="I144"/>
    </row>
    <row r="145" spans="9:9" ht="12.6">
      <c r="I145"/>
    </row>
    <row r="146" spans="9:9" ht="12.6">
      <c r="I146"/>
    </row>
    <row r="147" spans="9:9" ht="12.6">
      <c r="I147"/>
    </row>
    <row r="148" spans="9:9" ht="12.6">
      <c r="I148"/>
    </row>
    <row r="149" spans="9:9" ht="12.6">
      <c r="I149"/>
    </row>
    <row r="150" spans="9:9" ht="12.6">
      <c r="I150"/>
    </row>
    <row r="151" spans="9:9" ht="12.6">
      <c r="I151"/>
    </row>
    <row r="152" spans="9:9" ht="12.6">
      <c r="I152"/>
    </row>
    <row r="153" spans="9:9" ht="12.6">
      <c r="I153"/>
    </row>
    <row r="154" spans="9:9" ht="12.6">
      <c r="I154"/>
    </row>
    <row r="155" spans="9:9" ht="12.6">
      <c r="I155"/>
    </row>
    <row r="156" spans="9:9" ht="12.6">
      <c r="I156"/>
    </row>
    <row r="157" spans="9:9" ht="12.6">
      <c r="I157"/>
    </row>
    <row r="158" spans="9:9" ht="12.6">
      <c r="I158"/>
    </row>
    <row r="159" spans="9:9" ht="12.6">
      <c r="I159"/>
    </row>
    <row r="160" spans="9:9" ht="12.6">
      <c r="I160"/>
    </row>
    <row r="161" spans="9:9" ht="12.6">
      <c r="I161"/>
    </row>
    <row r="162" spans="9:9" ht="12.6">
      <c r="I162"/>
    </row>
    <row r="163" spans="9:9" ht="12.6">
      <c r="I163"/>
    </row>
    <row r="164" spans="9:9" ht="12.6">
      <c r="I164"/>
    </row>
    <row r="165" spans="9:9" ht="12.6">
      <c r="I165"/>
    </row>
    <row r="166" spans="9:9" ht="12.6">
      <c r="I166"/>
    </row>
    <row r="167" spans="9:9" ht="12.6">
      <c r="I167"/>
    </row>
    <row r="168" spans="9:9" ht="12.6">
      <c r="I168"/>
    </row>
    <row r="169" spans="9:9" ht="12.6">
      <c r="I169"/>
    </row>
    <row r="170" spans="9:9" ht="12.6">
      <c r="I170"/>
    </row>
    <row r="171" spans="9:9" ht="12.6">
      <c r="I171"/>
    </row>
    <row r="172" spans="9:9" ht="12.6">
      <c r="I172"/>
    </row>
    <row r="173" spans="9:9" ht="12.6">
      <c r="I173"/>
    </row>
    <row r="174" spans="9:9" ht="12.6">
      <c r="I174"/>
    </row>
    <row r="175" spans="9:9" ht="12.6">
      <c r="I175"/>
    </row>
    <row r="176" spans="9:9" ht="12.6">
      <c r="I176"/>
    </row>
    <row r="177" spans="9:9" ht="12.6">
      <c r="I177"/>
    </row>
    <row r="178" spans="9:9" ht="12.6">
      <c r="I178"/>
    </row>
    <row r="179" spans="9:9" ht="12.6">
      <c r="I179"/>
    </row>
    <row r="180" spans="9:9" ht="12.6">
      <c r="I180"/>
    </row>
    <row r="181" spans="9:9" ht="12.6">
      <c r="I181"/>
    </row>
    <row r="182" spans="9:9" ht="12.6">
      <c r="I182"/>
    </row>
    <row r="183" spans="9:9" ht="12.6">
      <c r="I183"/>
    </row>
    <row r="184" spans="9:9" ht="12.6">
      <c r="I184"/>
    </row>
    <row r="185" spans="9:9" ht="12.6">
      <c r="I185"/>
    </row>
    <row r="186" spans="9:9" ht="12.6">
      <c r="I186"/>
    </row>
    <row r="187" spans="9:9" ht="12.6">
      <c r="I187"/>
    </row>
    <row r="188" spans="9:9" ht="12.6">
      <c r="I188"/>
    </row>
    <row r="189" spans="9:9" ht="12.6">
      <c r="I189"/>
    </row>
    <row r="190" spans="9:9" ht="12.6">
      <c r="I190"/>
    </row>
    <row r="191" spans="9:9" ht="12.6">
      <c r="I191"/>
    </row>
    <row r="192" spans="9:9" ht="12.6">
      <c r="I192"/>
    </row>
    <row r="193" spans="9:9" ht="12.6">
      <c r="I193"/>
    </row>
    <row r="194" spans="9:9" ht="12.6">
      <c r="I194"/>
    </row>
    <row r="195" spans="9:9" ht="12.6">
      <c r="I195"/>
    </row>
    <row r="196" spans="9:9" ht="12.6">
      <c r="I196"/>
    </row>
    <row r="197" spans="9:9" ht="12.6">
      <c r="I197"/>
    </row>
    <row r="198" spans="9:9" ht="12.6">
      <c r="I198"/>
    </row>
    <row r="199" spans="9:9" ht="12.6">
      <c r="I199"/>
    </row>
    <row r="200" spans="9:9" ht="12.6">
      <c r="I200"/>
    </row>
    <row r="201" spans="9:9" ht="12.6">
      <c r="I201"/>
    </row>
    <row r="202" spans="9:9" ht="12.6">
      <c r="I202"/>
    </row>
    <row r="203" spans="9:9" ht="12.6">
      <c r="I203"/>
    </row>
    <row r="204" spans="9:9" ht="12.6">
      <c r="I204"/>
    </row>
    <row r="205" spans="9:9" ht="12.6">
      <c r="I205"/>
    </row>
    <row r="206" spans="9:9" ht="12.6">
      <c r="I206"/>
    </row>
    <row r="207" spans="9:9" ht="12.6">
      <c r="I207"/>
    </row>
    <row r="208" spans="9:9" ht="12.6">
      <c r="I208"/>
    </row>
    <row r="209" spans="9:9" ht="12.6">
      <c r="I209"/>
    </row>
    <row r="210" spans="9:9" ht="12.6">
      <c r="I210"/>
    </row>
    <row r="211" spans="9:9" ht="12.6">
      <c r="I211"/>
    </row>
    <row r="212" spans="9:9" ht="12.6">
      <c r="I212"/>
    </row>
    <row r="213" spans="9:9" ht="12.6">
      <c r="I213"/>
    </row>
    <row r="214" spans="9:9" ht="12.6">
      <c r="I214"/>
    </row>
    <row r="215" spans="9:9" ht="12.6">
      <c r="I215"/>
    </row>
    <row r="216" spans="9:9" ht="12.6">
      <c r="I216"/>
    </row>
    <row r="217" spans="9:9" ht="12.6">
      <c r="I217"/>
    </row>
    <row r="218" spans="9:9" ht="12.6">
      <c r="I218"/>
    </row>
    <row r="219" spans="9:9" ht="12.6">
      <c r="I219"/>
    </row>
    <row r="220" spans="9:9" ht="12.6">
      <c r="I220"/>
    </row>
    <row r="221" spans="9:9" ht="12.6">
      <c r="I221"/>
    </row>
    <row r="222" spans="9:9" ht="12.6">
      <c r="I222"/>
    </row>
    <row r="223" spans="9:9" ht="12.6">
      <c r="I223"/>
    </row>
    <row r="224" spans="9:9" ht="12.6">
      <c r="I224"/>
    </row>
    <row r="225" spans="9:9" ht="12.6">
      <c r="I225"/>
    </row>
    <row r="226" spans="9:9" ht="12.6">
      <c r="I226"/>
    </row>
    <row r="227" spans="9:9" ht="12.6">
      <c r="I227"/>
    </row>
    <row r="228" spans="9:9" ht="12.6">
      <c r="I228"/>
    </row>
    <row r="229" spans="9:9" ht="12.6">
      <c r="I229"/>
    </row>
    <row r="230" spans="9:9" ht="12.6">
      <c r="I230"/>
    </row>
    <row r="231" spans="9:9" ht="12.6">
      <c r="I231"/>
    </row>
    <row r="232" spans="9:9" ht="12.6">
      <c r="I232"/>
    </row>
    <row r="233" spans="9:9" ht="12.6">
      <c r="I233"/>
    </row>
    <row r="234" spans="9:9" ht="12.6">
      <c r="I234"/>
    </row>
    <row r="235" spans="9:9" ht="12.6">
      <c r="I235"/>
    </row>
    <row r="236" spans="9:9" ht="12.6">
      <c r="I236"/>
    </row>
    <row r="237" spans="9:9" ht="12.6">
      <c r="I237"/>
    </row>
    <row r="238" spans="9:9" ht="12.6">
      <c r="I238"/>
    </row>
    <row r="239" spans="9:9" ht="12.6">
      <c r="I239"/>
    </row>
    <row r="240" spans="9:9" ht="12.6">
      <c r="I240"/>
    </row>
    <row r="241" spans="9:9" ht="12.6">
      <c r="I241"/>
    </row>
    <row r="242" spans="9:9" ht="12.6">
      <c r="I242"/>
    </row>
    <row r="243" spans="9:9" ht="12.6">
      <c r="I243"/>
    </row>
    <row r="244" spans="9:9" ht="12.6">
      <c r="I244"/>
    </row>
    <row r="245" spans="9:9" ht="12.6">
      <c r="I245"/>
    </row>
    <row r="246" spans="9:9" ht="12.6">
      <c r="I246"/>
    </row>
    <row r="247" spans="9:9" ht="12.6">
      <c r="I247"/>
    </row>
    <row r="248" spans="9:9" ht="12.6">
      <c r="I248"/>
    </row>
    <row r="249" spans="9:9" ht="12.6">
      <c r="I249"/>
    </row>
    <row r="250" spans="9:9" ht="12.6">
      <c r="I250"/>
    </row>
    <row r="251" spans="9:9" ht="12.6">
      <c r="I251"/>
    </row>
    <row r="252" spans="9:9" ht="12.6">
      <c r="I252"/>
    </row>
    <row r="253" spans="9:9" ht="12.6">
      <c r="I253"/>
    </row>
    <row r="254" spans="9:9" ht="12.6">
      <c r="I254"/>
    </row>
    <row r="255" spans="9:9" ht="12.6">
      <c r="I255"/>
    </row>
    <row r="256" spans="9:9" ht="12.6">
      <c r="I256"/>
    </row>
    <row r="257" spans="9:9" ht="12.6">
      <c r="I257"/>
    </row>
    <row r="258" spans="9:9" ht="12.6">
      <c r="I258"/>
    </row>
    <row r="259" spans="9:9" ht="12.6">
      <c r="I259"/>
    </row>
    <row r="260" spans="9:9" ht="12.6">
      <c r="I260"/>
    </row>
    <row r="261" spans="9:9" ht="12.6">
      <c r="I261"/>
    </row>
    <row r="262" spans="9:9" ht="12.6">
      <c r="I262"/>
    </row>
    <row r="263" spans="9:9" ht="12.6">
      <c r="I263"/>
    </row>
    <row r="264" spans="9:9" ht="12.6">
      <c r="I264"/>
    </row>
    <row r="265" spans="9:9" ht="12.6">
      <c r="I265"/>
    </row>
    <row r="266" spans="9:9" ht="12.6">
      <c r="I266"/>
    </row>
    <row r="267" spans="9:9" ht="12.6">
      <c r="I267"/>
    </row>
    <row r="268" spans="9:9" ht="12.6">
      <c r="I268"/>
    </row>
    <row r="269" spans="9:9" ht="12.6">
      <c r="I269"/>
    </row>
    <row r="270" spans="9:9" ht="12.6">
      <c r="I270"/>
    </row>
    <row r="271" spans="9:9" ht="12.6">
      <c r="I271"/>
    </row>
    <row r="272" spans="9:9" ht="12.6">
      <c r="I272"/>
    </row>
    <row r="273" spans="9:9" ht="12.6">
      <c r="I273"/>
    </row>
    <row r="274" spans="9:9" ht="12.6">
      <c r="I274"/>
    </row>
    <row r="275" spans="9:9" ht="12.6">
      <c r="I275"/>
    </row>
    <row r="276" spans="9:9" ht="12.6">
      <c r="I276"/>
    </row>
    <row r="277" spans="9:9" ht="12.6">
      <c r="I277"/>
    </row>
    <row r="278" spans="9:9" ht="12.6">
      <c r="I278"/>
    </row>
    <row r="279" spans="9:9" ht="12.6">
      <c r="I279"/>
    </row>
    <row r="280" spans="9:9" ht="12.6">
      <c r="I280"/>
    </row>
    <row r="281" spans="9:9" ht="12.6">
      <c r="I281"/>
    </row>
    <row r="282" spans="9:9" ht="12.6">
      <c r="I282"/>
    </row>
    <row r="283" spans="9:9" ht="12.6">
      <c r="I283"/>
    </row>
    <row r="284" spans="9:9" ht="12.6">
      <c r="I284"/>
    </row>
    <row r="285" spans="9:9" ht="12.6">
      <c r="I285"/>
    </row>
    <row r="286" spans="9:9" ht="12.6">
      <c r="I286"/>
    </row>
    <row r="287" spans="9:9" ht="12.6">
      <c r="I287"/>
    </row>
    <row r="288" spans="9:9" ht="12.6">
      <c r="I288"/>
    </row>
    <row r="289" spans="9:9" ht="12.6">
      <c r="I289"/>
    </row>
    <row r="290" spans="9:9" ht="12.6">
      <c r="I290"/>
    </row>
    <row r="291" spans="9:9" ht="12.6">
      <c r="I291"/>
    </row>
    <row r="292" spans="9:9" ht="12.6">
      <c r="I292"/>
    </row>
    <row r="293" spans="9:9" ht="12.6">
      <c r="I293"/>
    </row>
    <row r="294" spans="9:9" ht="12.6">
      <c r="I294"/>
    </row>
    <row r="295" spans="9:9" ht="12.6">
      <c r="I295"/>
    </row>
    <row r="296" spans="9:9" ht="12.6">
      <c r="I296"/>
    </row>
    <row r="297" spans="9:9" ht="12.6">
      <c r="I297"/>
    </row>
    <row r="298" spans="9:9" ht="12.6">
      <c r="I298"/>
    </row>
    <row r="299" spans="9:9" ht="12.6">
      <c r="I299"/>
    </row>
    <row r="300" spans="9:9" ht="12.6">
      <c r="I300"/>
    </row>
    <row r="301" spans="9:9" ht="12.6">
      <c r="I301"/>
    </row>
    <row r="302" spans="9:9" ht="12.6">
      <c r="I302"/>
    </row>
    <row r="303" spans="9:9" ht="12.6">
      <c r="I303"/>
    </row>
    <row r="304" spans="9:9" ht="12.6">
      <c r="I304"/>
    </row>
    <row r="305" spans="9:9" ht="12.6">
      <c r="I305"/>
    </row>
    <row r="306" spans="9:9" ht="12.6">
      <c r="I306"/>
    </row>
    <row r="307" spans="9:9" ht="12.6">
      <c r="I307"/>
    </row>
    <row r="308" spans="9:9" ht="12.6">
      <c r="I308"/>
    </row>
    <row r="309" spans="9:9" ht="12.6">
      <c r="I309"/>
    </row>
    <row r="310" spans="9:9" ht="12.6">
      <c r="I310"/>
    </row>
    <row r="311" spans="9:9" ht="12.6">
      <c r="I311"/>
    </row>
    <row r="312" spans="9:9" ht="12.6">
      <c r="I312"/>
    </row>
    <row r="313" spans="9:9" ht="12.6">
      <c r="I313"/>
    </row>
    <row r="314" spans="9:9" ht="12.6">
      <c r="I314"/>
    </row>
    <row r="315" spans="9:9" ht="12.6">
      <c r="I315"/>
    </row>
    <row r="316" spans="9:9" ht="12.6">
      <c r="I316"/>
    </row>
    <row r="317" spans="9:9" ht="12.6">
      <c r="I317"/>
    </row>
    <row r="318" spans="9:9" ht="12.6">
      <c r="I318"/>
    </row>
    <row r="319" spans="9:9" ht="12.6">
      <c r="I319"/>
    </row>
    <row r="320" spans="9:9" ht="12.6">
      <c r="I320"/>
    </row>
    <row r="321" spans="9:9" ht="12.6">
      <c r="I321"/>
    </row>
    <row r="322" spans="9:9" ht="12.6">
      <c r="I322"/>
    </row>
    <row r="323" spans="9:9" ht="12.6">
      <c r="I323"/>
    </row>
    <row r="324" spans="9:9" ht="12.6">
      <c r="I324"/>
    </row>
    <row r="325" spans="9:9" ht="12.6">
      <c r="I325"/>
    </row>
    <row r="326" spans="9:9" ht="12.6">
      <c r="I326"/>
    </row>
    <row r="327" spans="9:9" ht="12.6">
      <c r="I327"/>
    </row>
    <row r="328" spans="9:9" ht="12.6">
      <c r="I328"/>
    </row>
    <row r="329" spans="9:9" ht="12.6">
      <c r="I329"/>
    </row>
    <row r="330" spans="9:9" ht="12.6">
      <c r="I330"/>
    </row>
    <row r="331" spans="9:9" ht="12.6">
      <c r="I331"/>
    </row>
    <row r="332" spans="9:9" ht="12.6">
      <c r="I332"/>
    </row>
    <row r="333" spans="9:9" ht="12.6">
      <c r="I333"/>
    </row>
    <row r="334" spans="9:9" ht="12.6">
      <c r="I334"/>
    </row>
    <row r="335" spans="9:9" ht="12.6">
      <c r="I335"/>
    </row>
    <row r="336" spans="9:9" ht="12.6">
      <c r="I336"/>
    </row>
    <row r="337" spans="9:9" ht="12.6">
      <c r="I337"/>
    </row>
    <row r="338" spans="9:9" ht="12.6">
      <c r="I338"/>
    </row>
    <row r="339" spans="9:9" ht="12.6">
      <c r="I339"/>
    </row>
    <row r="340" spans="9:9" ht="12.6">
      <c r="I340"/>
    </row>
    <row r="341" spans="9:9" ht="12.6">
      <c r="I341"/>
    </row>
    <row r="342" spans="9:9" ht="12.6">
      <c r="I342"/>
    </row>
    <row r="343" spans="9:9" ht="12.6">
      <c r="I343"/>
    </row>
    <row r="344" spans="9:9" ht="12.6">
      <c r="I344"/>
    </row>
    <row r="345" spans="9:9" ht="12.6">
      <c r="I345"/>
    </row>
    <row r="346" spans="9:9" ht="12.6">
      <c r="I346"/>
    </row>
    <row r="347" spans="9:9" ht="12.6">
      <c r="I347"/>
    </row>
    <row r="348" spans="9:9" ht="12.6">
      <c r="I348"/>
    </row>
    <row r="349" spans="9:9" ht="12.6">
      <c r="I349"/>
    </row>
    <row r="350" spans="9:9" ht="12.6">
      <c r="I350"/>
    </row>
    <row r="351" spans="9:9" ht="12.6">
      <c r="I351"/>
    </row>
    <row r="352" spans="9:9" ht="12.6">
      <c r="I352"/>
    </row>
    <row r="353" spans="9:9" ht="12.6">
      <c r="I353"/>
    </row>
    <row r="354" spans="9:9" ht="12.6">
      <c r="I354"/>
    </row>
    <row r="355" spans="9:9" ht="12.6">
      <c r="I355"/>
    </row>
    <row r="356" spans="9:9" ht="12.6">
      <c r="I356"/>
    </row>
    <row r="357" spans="9:9" ht="12.6">
      <c r="I357"/>
    </row>
    <row r="358" spans="9:9" ht="12.6">
      <c r="I358"/>
    </row>
    <row r="359" spans="9:9" ht="12.6">
      <c r="I359"/>
    </row>
    <row r="360" spans="9:9" ht="12.6">
      <c r="I360"/>
    </row>
    <row r="361" spans="9:9" ht="12.6">
      <c r="I361"/>
    </row>
    <row r="362" spans="9:9" ht="12.6">
      <c r="I362"/>
    </row>
    <row r="363" spans="9:9" ht="12.6">
      <c r="I363"/>
    </row>
    <row r="364" spans="9:9" ht="12.6">
      <c r="I364"/>
    </row>
    <row r="365" spans="9:9" ht="12.6">
      <c r="I365"/>
    </row>
    <row r="366" spans="9:9" ht="12.6">
      <c r="I366"/>
    </row>
    <row r="367" spans="9:9" ht="12.6">
      <c r="I367"/>
    </row>
    <row r="368" spans="9:9" ht="12.6">
      <c r="I368"/>
    </row>
    <row r="369" spans="9:9" ht="12.6">
      <c r="I369"/>
    </row>
    <row r="370" spans="9:9" ht="12.6">
      <c r="I370"/>
    </row>
    <row r="371" spans="9:9" ht="12.6">
      <c r="I371"/>
    </row>
    <row r="372" spans="9:9" ht="12.6">
      <c r="I372"/>
    </row>
    <row r="373" spans="9:9" ht="12.6">
      <c r="I373"/>
    </row>
    <row r="374" spans="9:9" ht="12.6">
      <c r="I374"/>
    </row>
    <row r="375" spans="9:9" ht="12.6">
      <c r="I375"/>
    </row>
    <row r="376" spans="9:9" ht="12.6">
      <c r="I376"/>
    </row>
    <row r="377" spans="9:9" ht="12.6">
      <c r="I377"/>
    </row>
    <row r="378" spans="9:9" ht="12.6">
      <c r="I378"/>
    </row>
    <row r="379" spans="9:9" ht="12.6">
      <c r="I379"/>
    </row>
    <row r="380" spans="9:9" ht="12.6">
      <c r="I380"/>
    </row>
    <row r="381" spans="9:9" ht="12.6">
      <c r="I381"/>
    </row>
    <row r="382" spans="9:9" ht="12.6">
      <c r="I382"/>
    </row>
    <row r="383" spans="9:9" ht="12.6">
      <c r="I383"/>
    </row>
    <row r="384" spans="9:9" ht="12.6">
      <c r="I384"/>
    </row>
    <row r="385" spans="9:9" ht="12.6">
      <c r="I385"/>
    </row>
    <row r="386" spans="9:9" ht="12.6">
      <c r="I386"/>
    </row>
    <row r="387" spans="9:9" ht="12.6">
      <c r="I387"/>
    </row>
    <row r="388" spans="9:9" ht="12.6">
      <c r="I388"/>
    </row>
    <row r="389" spans="9:9" ht="12.6">
      <c r="I389"/>
    </row>
    <row r="390" spans="9:9" ht="12.6">
      <c r="I390"/>
    </row>
    <row r="391" spans="9:9" ht="12.6">
      <c r="I391"/>
    </row>
    <row r="392" spans="9:9" ht="12.6">
      <c r="I392"/>
    </row>
    <row r="393" spans="9:9" ht="12.6">
      <c r="I393"/>
    </row>
    <row r="394" spans="9:9" ht="12.6">
      <c r="I394"/>
    </row>
    <row r="395" spans="9:9" ht="12.6">
      <c r="I395"/>
    </row>
    <row r="396" spans="9:9" ht="12.6">
      <c r="I396"/>
    </row>
    <row r="397" spans="9:9" ht="12.6">
      <c r="I397"/>
    </row>
    <row r="398" spans="9:9" ht="12.6">
      <c r="I398"/>
    </row>
    <row r="399" spans="9:9" ht="12.6">
      <c r="I399"/>
    </row>
    <row r="400" spans="9:9" ht="12.6">
      <c r="I400"/>
    </row>
    <row r="401" spans="9:9" ht="12.6">
      <c r="I401"/>
    </row>
    <row r="402" spans="9:9" ht="12.6">
      <c r="I402"/>
    </row>
    <row r="403" spans="9:9" ht="12.6">
      <c r="I403"/>
    </row>
    <row r="404" spans="9:9" ht="12.6">
      <c r="I404"/>
    </row>
    <row r="405" spans="9:9" ht="12.6">
      <c r="I405"/>
    </row>
    <row r="406" spans="9:9" ht="12.6">
      <c r="I406"/>
    </row>
    <row r="407" spans="9:9" ht="12.6">
      <c r="I407"/>
    </row>
    <row r="408" spans="9:9" ht="12.6">
      <c r="I408"/>
    </row>
    <row r="409" spans="9:9" ht="12.6">
      <c r="I409"/>
    </row>
    <row r="410" spans="9:9" ht="12.6">
      <c r="I410"/>
    </row>
    <row r="411" spans="9:9" ht="12.6">
      <c r="I411"/>
    </row>
    <row r="412" spans="9:9" ht="12.6">
      <c r="I412"/>
    </row>
    <row r="413" spans="9:9" ht="12.6">
      <c r="I413"/>
    </row>
    <row r="414" spans="9:9" ht="12.6">
      <c r="I414"/>
    </row>
    <row r="415" spans="9:9" ht="12.6">
      <c r="I415"/>
    </row>
    <row r="416" spans="9:9" ht="12.6">
      <c r="I416"/>
    </row>
    <row r="417" spans="9:9" ht="12.6">
      <c r="I417"/>
    </row>
    <row r="418" spans="9:9" ht="12.6">
      <c r="I418"/>
    </row>
    <row r="419" spans="9:9" ht="12.6">
      <c r="I419"/>
    </row>
    <row r="420" spans="9:9" ht="12.6">
      <c r="I420"/>
    </row>
    <row r="421" spans="9:9" ht="12.6">
      <c r="I421"/>
    </row>
    <row r="422" spans="9:9" ht="12.6">
      <c r="I422"/>
    </row>
    <row r="423" spans="9:9" ht="12.6">
      <c r="I423"/>
    </row>
    <row r="424" spans="9:9" ht="12.6">
      <c r="I424"/>
    </row>
    <row r="425" spans="9:9" ht="12.6">
      <c r="I425"/>
    </row>
    <row r="426" spans="9:9" ht="12.6">
      <c r="I426"/>
    </row>
    <row r="427" spans="9:9" ht="12.6">
      <c r="I427"/>
    </row>
    <row r="428" spans="9:9" ht="12.6">
      <c r="I428"/>
    </row>
    <row r="429" spans="9:9" ht="12.6">
      <c r="I429"/>
    </row>
    <row r="430" spans="9:9" ht="12.6">
      <c r="I430"/>
    </row>
    <row r="431" spans="9:9" ht="12.6">
      <c r="I431"/>
    </row>
    <row r="432" spans="9:9" ht="12.6">
      <c r="I432"/>
    </row>
    <row r="433" spans="9:9" ht="12.6">
      <c r="I433"/>
    </row>
    <row r="434" spans="9:9" ht="12.6">
      <c r="I434"/>
    </row>
    <row r="435" spans="9:9" ht="12.6">
      <c r="I435"/>
    </row>
    <row r="436" spans="9:9" ht="12.6">
      <c r="I436"/>
    </row>
    <row r="437" spans="9:9" ht="12.6">
      <c r="I437"/>
    </row>
    <row r="438" spans="9:9" ht="12.6">
      <c r="I438"/>
    </row>
    <row r="439" spans="9:9" ht="12.6">
      <c r="I439"/>
    </row>
    <row r="440" spans="9:9" ht="12.6">
      <c r="I440"/>
    </row>
    <row r="441" spans="9:9" ht="12.6">
      <c r="I441"/>
    </row>
    <row r="442" spans="9:9" ht="12.6">
      <c r="I442"/>
    </row>
    <row r="443" spans="9:9" ht="12.6">
      <c r="I443"/>
    </row>
    <row r="444" spans="9:9" ht="12.6">
      <c r="I444"/>
    </row>
    <row r="445" spans="9:9" ht="12.6">
      <c r="I445"/>
    </row>
    <row r="446" spans="9:9" ht="12.6">
      <c r="I446"/>
    </row>
    <row r="447" spans="9:9" ht="12.6">
      <c r="I447"/>
    </row>
    <row r="448" spans="9:9" ht="12.6">
      <c r="I448"/>
    </row>
    <row r="449" spans="9:9" ht="12.6">
      <c r="I449"/>
    </row>
    <row r="450" spans="9:9" ht="12.6">
      <c r="I450"/>
    </row>
    <row r="451" spans="9:9" ht="12.6">
      <c r="I451"/>
    </row>
    <row r="452" spans="9:9" ht="12.6">
      <c r="I452"/>
    </row>
    <row r="453" spans="9:9" ht="12.6">
      <c r="I453"/>
    </row>
    <row r="454" spans="9:9" ht="12.6">
      <c r="I454"/>
    </row>
    <row r="455" spans="9:9" ht="12.6">
      <c r="I455"/>
    </row>
    <row r="456" spans="9:9" ht="12.6">
      <c r="I456"/>
    </row>
    <row r="457" spans="9:9" ht="12.6">
      <c r="I457"/>
    </row>
    <row r="458" spans="9:9" ht="12.6">
      <c r="I458"/>
    </row>
    <row r="459" spans="9:9" ht="12.6">
      <c r="I459"/>
    </row>
    <row r="460" spans="9:9" ht="12.6">
      <c r="I460"/>
    </row>
    <row r="461" spans="9:9" ht="12.6">
      <c r="I461"/>
    </row>
    <row r="462" spans="9:9" ht="12.6">
      <c r="I462"/>
    </row>
    <row r="463" spans="9:9" ht="12.6">
      <c r="I463"/>
    </row>
    <row r="464" spans="9:9" ht="12.6">
      <c r="I464"/>
    </row>
    <row r="465" spans="9:9" ht="12.6">
      <c r="I465"/>
    </row>
    <row r="466" spans="9:9" ht="12.6">
      <c r="I466"/>
    </row>
    <row r="467" spans="9:9" ht="12.6">
      <c r="I467"/>
    </row>
    <row r="468" spans="9:9" ht="12.6">
      <c r="I468"/>
    </row>
    <row r="469" spans="9:9" ht="12.6">
      <c r="I469"/>
    </row>
    <row r="470" spans="9:9" ht="12.6">
      <c r="I470"/>
    </row>
    <row r="471" spans="9:9" ht="12.6">
      <c r="I471"/>
    </row>
    <row r="472" spans="9:9" ht="12.6">
      <c r="I472"/>
    </row>
    <row r="473" spans="9:9" ht="12.6">
      <c r="I473"/>
    </row>
    <row r="474" spans="9:9" ht="12.6">
      <c r="I474"/>
    </row>
    <row r="475" spans="9:9" ht="12.6">
      <c r="I475"/>
    </row>
    <row r="476" spans="9:9" ht="12.6">
      <c r="I476"/>
    </row>
    <row r="477" spans="9:9" ht="12.6">
      <c r="I477"/>
    </row>
    <row r="478" spans="9:9" ht="12.6">
      <c r="I478"/>
    </row>
    <row r="479" spans="9:9" ht="12.6">
      <c r="I479"/>
    </row>
    <row r="480" spans="9:9" ht="12.6">
      <c r="I480"/>
    </row>
    <row r="481" spans="9:9" ht="12.6">
      <c r="I481"/>
    </row>
    <row r="482" spans="9:9" ht="12.6">
      <c r="I482"/>
    </row>
    <row r="483" spans="9:9" ht="12.6">
      <c r="I483"/>
    </row>
    <row r="484" spans="9:9" ht="12.6">
      <c r="I484"/>
    </row>
    <row r="485" spans="9:9" ht="12.6">
      <c r="I485"/>
    </row>
    <row r="486" spans="9:9" ht="12.6">
      <c r="I486"/>
    </row>
    <row r="487" spans="9:9" ht="12.6">
      <c r="I487"/>
    </row>
    <row r="488" spans="9:9" ht="12.6">
      <c r="I488"/>
    </row>
    <row r="489" spans="9:9" ht="12.6">
      <c r="I489"/>
    </row>
    <row r="490" spans="9:9" ht="12.6">
      <c r="I490"/>
    </row>
    <row r="491" spans="9:9" ht="12.6">
      <c r="I491"/>
    </row>
    <row r="492" spans="9:9" ht="12.6">
      <c r="I492"/>
    </row>
    <row r="493" spans="9:9" ht="12.6">
      <c r="I493"/>
    </row>
    <row r="494" spans="9:9" ht="12.6">
      <c r="I494"/>
    </row>
    <row r="495" spans="9:9" ht="12.6">
      <c r="I495"/>
    </row>
    <row r="496" spans="9:9" ht="12.6">
      <c r="I496"/>
    </row>
    <row r="497" spans="9:9" ht="12.6">
      <c r="I497"/>
    </row>
    <row r="498" spans="9:9" ht="12.6">
      <c r="I498"/>
    </row>
    <row r="499" spans="9:9" ht="12.6">
      <c r="I499"/>
    </row>
    <row r="500" spans="9:9" ht="12.6">
      <c r="I500"/>
    </row>
    <row r="501" spans="9:9" ht="12.6">
      <c r="I501"/>
    </row>
    <row r="502" spans="9:9" ht="12.6">
      <c r="I502"/>
    </row>
    <row r="503" spans="9:9" ht="12.6">
      <c r="I503"/>
    </row>
    <row r="504" spans="9:9" ht="12.6">
      <c r="I504"/>
    </row>
    <row r="505" spans="9:9" ht="12.6">
      <c r="I505"/>
    </row>
    <row r="506" spans="9:9" ht="12.6">
      <c r="I506"/>
    </row>
    <row r="507" spans="9:9" ht="12.6">
      <c r="I507"/>
    </row>
    <row r="508" spans="9:9" ht="12.6">
      <c r="I508"/>
    </row>
    <row r="509" spans="9:9" ht="12.6">
      <c r="I509"/>
    </row>
    <row r="510" spans="9:9" ht="12.6">
      <c r="I510"/>
    </row>
    <row r="511" spans="9:9" ht="12.6">
      <c r="I511"/>
    </row>
    <row r="512" spans="9:9" ht="12.6">
      <c r="I512"/>
    </row>
    <row r="513" spans="9:9" ht="12.6">
      <c r="I513"/>
    </row>
    <row r="514" spans="9:9" ht="12.6">
      <c r="I514"/>
    </row>
    <row r="515" spans="9:9" ht="12.6">
      <c r="I515"/>
    </row>
    <row r="516" spans="9:9" ht="12.6">
      <c r="I516"/>
    </row>
    <row r="517" spans="9:9" ht="12.6">
      <c r="I517"/>
    </row>
    <row r="518" spans="9:9" ht="12.6">
      <c r="I518"/>
    </row>
    <row r="519" spans="9:9" ht="12.6">
      <c r="I519"/>
    </row>
    <row r="520" spans="9:9" ht="12.6">
      <c r="I520"/>
    </row>
    <row r="521" spans="9:9" ht="12.6">
      <c r="I521"/>
    </row>
    <row r="522" spans="9:9" ht="12.6">
      <c r="I522"/>
    </row>
    <row r="523" spans="9:9" ht="12.6">
      <c r="I523"/>
    </row>
    <row r="524" spans="9:9" ht="12.6">
      <c r="I524"/>
    </row>
    <row r="525" spans="9:9" ht="12.6">
      <c r="I525"/>
    </row>
    <row r="526" spans="9:9" ht="12.6">
      <c r="I526"/>
    </row>
    <row r="527" spans="9:9" ht="12.6">
      <c r="I527"/>
    </row>
    <row r="528" spans="9:9" ht="12.6">
      <c r="I528"/>
    </row>
    <row r="529" spans="9:9" ht="12.6">
      <c r="I529"/>
    </row>
    <row r="530" spans="9:9" ht="12.6">
      <c r="I530"/>
    </row>
    <row r="531" spans="9:9" ht="12.6">
      <c r="I531"/>
    </row>
    <row r="532" spans="9:9" ht="12.6">
      <c r="I532"/>
    </row>
    <row r="533" spans="9:9" ht="12.6">
      <c r="I533"/>
    </row>
    <row r="534" spans="9:9" ht="12.6">
      <c r="I534"/>
    </row>
    <row r="535" spans="9:9" ht="12.6">
      <c r="I535"/>
    </row>
    <row r="536" spans="9:9" ht="12.6">
      <c r="I536"/>
    </row>
    <row r="537" spans="9:9" ht="12.6">
      <c r="I537"/>
    </row>
    <row r="538" spans="9:9" ht="12.6">
      <c r="I538"/>
    </row>
    <row r="539" spans="9:9" ht="12.6">
      <c r="I539"/>
    </row>
    <row r="540" spans="9:9" ht="12.6">
      <c r="I540"/>
    </row>
    <row r="541" spans="9:9" ht="12.6">
      <c r="I541"/>
    </row>
    <row r="542" spans="9:9" ht="12.6">
      <c r="I542"/>
    </row>
    <row r="543" spans="9:9" ht="12.6">
      <c r="I543"/>
    </row>
    <row r="544" spans="9:9" ht="12.6">
      <c r="I544"/>
    </row>
    <row r="545" spans="9:9" ht="12.6">
      <c r="I545"/>
    </row>
    <row r="546" spans="9:9" ht="12.6">
      <c r="I546"/>
    </row>
    <row r="547" spans="9:9" ht="12.6">
      <c r="I547"/>
    </row>
    <row r="548" spans="9:9" ht="12.6">
      <c r="I548"/>
    </row>
    <row r="549" spans="9:9" ht="12.6">
      <c r="I549"/>
    </row>
    <row r="550" spans="9:9" ht="12.6">
      <c r="I550"/>
    </row>
    <row r="551" spans="9:9" ht="12.6">
      <c r="I551"/>
    </row>
    <row r="552" spans="9:9" ht="12.6">
      <c r="I552"/>
    </row>
    <row r="553" spans="9:9" ht="12.6">
      <c r="I553"/>
    </row>
    <row r="554" spans="9:9" ht="12.6">
      <c r="I554"/>
    </row>
    <row r="555" spans="9:9" ht="12.6">
      <c r="I555"/>
    </row>
    <row r="556" spans="9:9" ht="12.6">
      <c r="I556"/>
    </row>
    <row r="557" spans="9:9" ht="12.6">
      <c r="I557"/>
    </row>
    <row r="558" spans="9:9" ht="12.6">
      <c r="I558"/>
    </row>
    <row r="559" spans="9:9" ht="12.6">
      <c r="I559"/>
    </row>
    <row r="560" spans="9:9" ht="12.6">
      <c r="I560"/>
    </row>
    <row r="561" spans="9:9" ht="12.6">
      <c r="I561"/>
    </row>
    <row r="562" spans="9:9" ht="12.6">
      <c r="I562"/>
    </row>
    <row r="563" spans="9:9" ht="12.6">
      <c r="I563"/>
    </row>
    <row r="564" spans="9:9" ht="12.6">
      <c r="I564"/>
    </row>
    <row r="565" spans="9:9" ht="12.6">
      <c r="I565"/>
    </row>
    <row r="566" spans="9:9" ht="12.6">
      <c r="I566"/>
    </row>
    <row r="567" spans="9:9" ht="12.6">
      <c r="I567"/>
    </row>
    <row r="568" spans="9:9" ht="12.6">
      <c r="I568"/>
    </row>
    <row r="569" spans="9:9" ht="12.6">
      <c r="I569"/>
    </row>
    <row r="570" spans="9:9" ht="12.6">
      <c r="I570"/>
    </row>
    <row r="571" spans="9:9" ht="12.6">
      <c r="I571"/>
    </row>
    <row r="572" spans="9:9" ht="12.6">
      <c r="I572"/>
    </row>
    <row r="573" spans="9:9" ht="12.6">
      <c r="I573"/>
    </row>
    <row r="574" spans="9:9" ht="12.6">
      <c r="I574"/>
    </row>
    <row r="575" spans="9:9" ht="12.6">
      <c r="I575"/>
    </row>
    <row r="576" spans="9:9" ht="12.6">
      <c r="I576"/>
    </row>
    <row r="577" spans="9:9" ht="12.6">
      <c r="I577"/>
    </row>
    <row r="578" spans="9:9" ht="12.6">
      <c r="I578"/>
    </row>
    <row r="579" spans="9:9" ht="12.6">
      <c r="I579"/>
    </row>
    <row r="580" spans="9:9" ht="12.6">
      <c r="I580"/>
    </row>
    <row r="581" spans="9:9" ht="12.6">
      <c r="I581"/>
    </row>
    <row r="582" spans="9:9" ht="12.6">
      <c r="I582"/>
    </row>
    <row r="583" spans="9:9" ht="12.6">
      <c r="I583"/>
    </row>
    <row r="584" spans="9:9" ht="12.6">
      <c r="I584"/>
    </row>
    <row r="585" spans="9:9" ht="12.6">
      <c r="I585"/>
    </row>
    <row r="586" spans="9:9" ht="12.6">
      <c r="I586"/>
    </row>
    <row r="587" spans="9:9" ht="12.6">
      <c r="I587"/>
    </row>
    <row r="588" spans="9:9" ht="12.6">
      <c r="I588"/>
    </row>
    <row r="589" spans="9:9" ht="12.6">
      <c r="I589"/>
    </row>
    <row r="590" spans="9:9" ht="12.6">
      <c r="I590"/>
    </row>
    <row r="591" spans="9:9" ht="12.6">
      <c r="I591"/>
    </row>
    <row r="592" spans="9:9" ht="12.6">
      <c r="I592"/>
    </row>
    <row r="593" spans="9:9" ht="12.6">
      <c r="I593"/>
    </row>
    <row r="594" spans="9:9" ht="12.6">
      <c r="I594"/>
    </row>
    <row r="595" spans="9:9" ht="12.6">
      <c r="I595"/>
    </row>
    <row r="596" spans="9:9" ht="12.6">
      <c r="I596"/>
    </row>
    <row r="597" spans="9:9" ht="12.6">
      <c r="I597"/>
    </row>
    <row r="598" spans="9:9" ht="12.6">
      <c r="I598"/>
    </row>
    <row r="599" spans="9:9" ht="12.6">
      <c r="I599"/>
    </row>
    <row r="600" spans="9:9" ht="12.6">
      <c r="I600"/>
    </row>
    <row r="601" spans="9:9" ht="12.6">
      <c r="I601"/>
    </row>
    <row r="602" spans="9:9" ht="12.6">
      <c r="I602"/>
    </row>
    <row r="603" spans="9:9" ht="12.6">
      <c r="I603"/>
    </row>
    <row r="604" spans="9:9" ht="12.6">
      <c r="I604"/>
    </row>
    <row r="605" spans="9:9" ht="12.6">
      <c r="I605"/>
    </row>
    <row r="606" spans="9:9" ht="12.6">
      <c r="I606"/>
    </row>
    <row r="607" spans="9:9" ht="12.6">
      <c r="I607"/>
    </row>
    <row r="608" spans="9:9" ht="12.6">
      <c r="I608"/>
    </row>
    <row r="609" spans="9:9" ht="12.6">
      <c r="I609"/>
    </row>
    <row r="610" spans="9:9" ht="12.6">
      <c r="I610"/>
    </row>
    <row r="611" spans="9:9" ht="12.6">
      <c r="I611"/>
    </row>
    <row r="612" spans="9:9" ht="12.6">
      <c r="I612"/>
    </row>
    <row r="613" spans="9:9" ht="12.6">
      <c r="I613"/>
    </row>
    <row r="614" spans="9:9" ht="12.6">
      <c r="I614"/>
    </row>
    <row r="615" spans="9:9" ht="12.6">
      <c r="I615"/>
    </row>
    <row r="616" spans="9:9" ht="12.6">
      <c r="I616"/>
    </row>
    <row r="617" spans="9:9" ht="12.6">
      <c r="I617"/>
    </row>
    <row r="618" spans="9:9" ht="12.6">
      <c r="I618"/>
    </row>
    <row r="619" spans="9:9" ht="12.6">
      <c r="I619"/>
    </row>
    <row r="620" spans="9:9" ht="12.6">
      <c r="I620"/>
    </row>
    <row r="621" spans="9:9" ht="12.6">
      <c r="I621"/>
    </row>
    <row r="622" spans="9:9" ht="12.6">
      <c r="I622"/>
    </row>
    <row r="623" spans="9:9" ht="12.6">
      <c r="I623"/>
    </row>
    <row r="624" spans="9:9" ht="12.6">
      <c r="I624"/>
    </row>
    <row r="625" spans="9:9" ht="12.6">
      <c r="I625"/>
    </row>
    <row r="626" spans="9:9" ht="12.6">
      <c r="I626"/>
    </row>
    <row r="627" spans="9:9" ht="12.6">
      <c r="I627"/>
    </row>
    <row r="628" spans="9:9" ht="12.6">
      <c r="I628"/>
    </row>
    <row r="629" spans="9:9" ht="12.6">
      <c r="I629"/>
    </row>
    <row r="630" spans="9:9" ht="12.6">
      <c r="I630"/>
    </row>
    <row r="631" spans="9:9" ht="12.6">
      <c r="I631"/>
    </row>
    <row r="632" spans="9:9" ht="12.6">
      <c r="I632"/>
    </row>
    <row r="633" spans="9:9" ht="12.6">
      <c r="I633"/>
    </row>
    <row r="634" spans="9:9" ht="12.6">
      <c r="I634"/>
    </row>
    <row r="635" spans="9:9" ht="12.6">
      <c r="I635"/>
    </row>
    <row r="636" spans="9:9" ht="12.6">
      <c r="I636"/>
    </row>
    <row r="637" spans="9:9" ht="12.6">
      <c r="I637"/>
    </row>
    <row r="638" spans="9:9" ht="12.6">
      <c r="I638"/>
    </row>
    <row r="639" spans="9:9" ht="12.6">
      <c r="I639"/>
    </row>
    <row r="640" spans="9:9" ht="12.6">
      <c r="I640"/>
    </row>
    <row r="641" spans="9:9" ht="12.6">
      <c r="I641"/>
    </row>
    <row r="642" spans="9:9" ht="12.6">
      <c r="I642"/>
    </row>
    <row r="643" spans="9:9" ht="12.6">
      <c r="I643"/>
    </row>
    <row r="644" spans="9:9" ht="12.6">
      <c r="I644"/>
    </row>
    <row r="645" spans="9:9" ht="12.6">
      <c r="I645"/>
    </row>
    <row r="646" spans="9:9" ht="12.6">
      <c r="I646"/>
    </row>
    <row r="647" spans="9:9" ht="12.6">
      <c r="I647"/>
    </row>
    <row r="648" spans="9:9" ht="12.6">
      <c r="I648"/>
    </row>
    <row r="649" spans="9:9" ht="12.6">
      <c r="I649"/>
    </row>
    <row r="650" spans="9:9" ht="12.6">
      <c r="I650"/>
    </row>
    <row r="651" spans="9:9" ht="12.6">
      <c r="I651"/>
    </row>
    <row r="652" spans="9:9" ht="12.6">
      <c r="I652"/>
    </row>
    <row r="653" spans="9:9" ht="12.6">
      <c r="I653"/>
    </row>
    <row r="654" spans="9:9" ht="12.6">
      <c r="I654"/>
    </row>
    <row r="655" spans="9:9" ht="12.6">
      <c r="I655"/>
    </row>
    <row r="656" spans="9:9" ht="12.6">
      <c r="I656"/>
    </row>
    <row r="657" spans="9:9" ht="12.6">
      <c r="I657"/>
    </row>
    <row r="658" spans="9:9" ht="12.6">
      <c r="I658"/>
    </row>
    <row r="659" spans="9:9" ht="12.6">
      <c r="I659"/>
    </row>
    <row r="660" spans="9:9" ht="12.6">
      <c r="I660"/>
    </row>
    <row r="661" spans="9:9" ht="12.6">
      <c r="I661"/>
    </row>
    <row r="662" spans="9:9" ht="12.6">
      <c r="I662"/>
    </row>
    <row r="663" spans="9:9" ht="12.6">
      <c r="I663"/>
    </row>
    <row r="664" spans="9:9" ht="12.6">
      <c r="I664"/>
    </row>
    <row r="665" spans="9:9" ht="12.6">
      <c r="I665"/>
    </row>
    <row r="666" spans="9:9" ht="12.6">
      <c r="I666"/>
    </row>
    <row r="667" spans="9:9" ht="12.6">
      <c r="I667"/>
    </row>
    <row r="668" spans="9:9" ht="12.6">
      <c r="I668"/>
    </row>
    <row r="669" spans="9:9" ht="12.6">
      <c r="I669"/>
    </row>
    <row r="670" spans="9:9" ht="12.6">
      <c r="I670"/>
    </row>
    <row r="671" spans="9:9" ht="12.6">
      <c r="I671"/>
    </row>
    <row r="672" spans="9:9" ht="12.6">
      <c r="I672"/>
    </row>
    <row r="673" spans="9:9" ht="12.6">
      <c r="I673"/>
    </row>
    <row r="674" spans="9:9" ht="12.6">
      <c r="I674"/>
    </row>
    <row r="675" spans="9:9" ht="12.6">
      <c r="I675"/>
    </row>
    <row r="676" spans="9:9" ht="12.6">
      <c r="I676"/>
    </row>
    <row r="677" spans="9:9" ht="12.6">
      <c r="I677"/>
    </row>
    <row r="678" spans="9:9" ht="12.6">
      <c r="I678"/>
    </row>
    <row r="679" spans="9:9" ht="12.6">
      <c r="I679"/>
    </row>
    <row r="680" spans="9:9" ht="12.6">
      <c r="I680"/>
    </row>
    <row r="681" spans="9:9" ht="12.6">
      <c r="I681"/>
    </row>
    <row r="682" spans="9:9" ht="12.6">
      <c r="I682"/>
    </row>
    <row r="683" spans="9:9" ht="12.6">
      <c r="I683"/>
    </row>
    <row r="684" spans="9:9" ht="12.6">
      <c r="I684"/>
    </row>
    <row r="685" spans="9:9" ht="12.6">
      <c r="I685"/>
    </row>
    <row r="686" spans="9:9" ht="12.6">
      <c r="I686"/>
    </row>
    <row r="687" spans="9:9" ht="12.6">
      <c r="I687"/>
    </row>
    <row r="688" spans="9:9" ht="12.6">
      <c r="I688"/>
    </row>
    <row r="689" spans="9:9" ht="12.6">
      <c r="I689"/>
    </row>
    <row r="690" spans="9:9" ht="12.6">
      <c r="I690"/>
    </row>
    <row r="691" spans="9:9" ht="12.6">
      <c r="I691"/>
    </row>
    <row r="692" spans="9:9" ht="12.6">
      <c r="I692"/>
    </row>
    <row r="693" spans="9:9" ht="12.6">
      <c r="I693"/>
    </row>
    <row r="694" spans="9:9" ht="12.6">
      <c r="I694"/>
    </row>
    <row r="695" spans="9:9" ht="12.6">
      <c r="I695"/>
    </row>
    <row r="696" spans="9:9" ht="12.6">
      <c r="I696"/>
    </row>
    <row r="697" spans="9:9" ht="12.6">
      <c r="I697"/>
    </row>
    <row r="698" spans="9:9" ht="12.6">
      <c r="I698"/>
    </row>
    <row r="699" spans="9:9" ht="12.6">
      <c r="I699"/>
    </row>
    <row r="700" spans="9:9" ht="12.6">
      <c r="I700"/>
    </row>
    <row r="701" spans="9:9" ht="12.6">
      <c r="I701"/>
    </row>
    <row r="702" spans="9:9" ht="12.6">
      <c r="I702"/>
    </row>
    <row r="703" spans="9:9" ht="12.6">
      <c r="I703"/>
    </row>
    <row r="704" spans="9:9" ht="12.6">
      <c r="I704"/>
    </row>
    <row r="705" spans="9:9" ht="12.6">
      <c r="I705"/>
    </row>
    <row r="706" spans="9:9" ht="12.6">
      <c r="I706"/>
    </row>
    <row r="707" spans="9:9" ht="12.6">
      <c r="I707"/>
    </row>
    <row r="708" spans="9:9" ht="12.6">
      <c r="I708"/>
    </row>
    <row r="709" spans="9:9" ht="12.6">
      <c r="I709"/>
    </row>
    <row r="710" spans="9:9" ht="12.6">
      <c r="I710"/>
    </row>
    <row r="711" spans="9:9" ht="12.6">
      <c r="I711"/>
    </row>
    <row r="712" spans="9:9" ht="12.6">
      <c r="I712"/>
    </row>
    <row r="713" spans="9:9" ht="12.6">
      <c r="I713"/>
    </row>
    <row r="714" spans="9:9" ht="12.6">
      <c r="I714"/>
    </row>
    <row r="715" spans="9:9" ht="12.6">
      <c r="I715"/>
    </row>
    <row r="716" spans="9:9" ht="12.6">
      <c r="I716"/>
    </row>
    <row r="717" spans="9:9" ht="12.6">
      <c r="I717"/>
    </row>
    <row r="718" spans="9:9" ht="12.6">
      <c r="I718"/>
    </row>
    <row r="719" spans="9:9" ht="12.6">
      <c r="I719"/>
    </row>
    <row r="720" spans="9:9" ht="12.6">
      <c r="I720"/>
    </row>
    <row r="721" spans="9:9" ht="12.6">
      <c r="I721"/>
    </row>
    <row r="722" spans="9:9" ht="12.6">
      <c r="I722"/>
    </row>
    <row r="723" spans="9:9" ht="12.6">
      <c r="I723"/>
    </row>
    <row r="724" spans="9:9" ht="12.6">
      <c r="I724"/>
    </row>
    <row r="725" spans="9:9" ht="12.6">
      <c r="I725"/>
    </row>
    <row r="726" spans="9:9" ht="12.6">
      <c r="I726"/>
    </row>
    <row r="727" spans="9:9" ht="12.6">
      <c r="I727"/>
    </row>
    <row r="728" spans="9:9" ht="12.6">
      <c r="I728"/>
    </row>
    <row r="729" spans="9:9" ht="12.6">
      <c r="I729"/>
    </row>
    <row r="730" spans="9:9" ht="12.6">
      <c r="I730"/>
    </row>
    <row r="731" spans="9:9" ht="12.6">
      <c r="I731"/>
    </row>
    <row r="732" spans="9:9" ht="12.6">
      <c r="I732"/>
    </row>
    <row r="733" spans="9:9" ht="12.6">
      <c r="I733"/>
    </row>
    <row r="734" spans="9:9" ht="12.6">
      <c r="I734"/>
    </row>
    <row r="735" spans="9:9" ht="12.6">
      <c r="I735"/>
    </row>
    <row r="736" spans="9:9" ht="12.6">
      <c r="I736"/>
    </row>
    <row r="737" spans="9:9" ht="12.6">
      <c r="I737"/>
    </row>
    <row r="738" spans="9:9" ht="12.6">
      <c r="I738"/>
    </row>
    <row r="739" spans="9:9" ht="12.6">
      <c r="I739"/>
    </row>
    <row r="740" spans="9:9" ht="12.6">
      <c r="I740"/>
    </row>
    <row r="741" spans="9:9" ht="12.6">
      <c r="I741"/>
    </row>
    <row r="742" spans="9:9" ht="12.6">
      <c r="I742"/>
    </row>
    <row r="743" spans="9:9" ht="12.6">
      <c r="I743"/>
    </row>
    <row r="744" spans="9:9" ht="12.6">
      <c r="I744"/>
    </row>
    <row r="745" spans="9:9" ht="12.6">
      <c r="I745"/>
    </row>
    <row r="746" spans="9:9" ht="12.6">
      <c r="I746"/>
    </row>
    <row r="747" spans="9:9" ht="12.6">
      <c r="I747"/>
    </row>
    <row r="748" spans="9:9" ht="12.6">
      <c r="I748"/>
    </row>
    <row r="749" spans="9:9" ht="12.6">
      <c r="I749"/>
    </row>
    <row r="750" spans="9:9" ht="12.6">
      <c r="I750"/>
    </row>
    <row r="751" spans="9:9" ht="12.6">
      <c r="I751"/>
    </row>
    <row r="752" spans="9:9" ht="12.6">
      <c r="I752"/>
    </row>
    <row r="753" spans="9:9" ht="12.6">
      <c r="I753"/>
    </row>
    <row r="754" spans="9:9" ht="12.6">
      <c r="I754"/>
    </row>
    <row r="755" spans="9:9" ht="12.6">
      <c r="I755"/>
    </row>
    <row r="756" spans="9:9" ht="12.6">
      <c r="I756"/>
    </row>
    <row r="757" spans="9:9" ht="12.6">
      <c r="I757"/>
    </row>
    <row r="758" spans="9:9" ht="12.6">
      <c r="I758"/>
    </row>
    <row r="759" spans="9:9" ht="12.6">
      <c r="I759"/>
    </row>
    <row r="760" spans="9:9" ht="12.6">
      <c r="I760"/>
    </row>
    <row r="761" spans="9:9" ht="12.6">
      <c r="I761"/>
    </row>
    <row r="762" spans="9:9" ht="12.6">
      <c r="I762"/>
    </row>
    <row r="763" spans="9:9" ht="12.6">
      <c r="I763"/>
    </row>
    <row r="764" spans="9:9" ht="12.6">
      <c r="I764"/>
    </row>
    <row r="765" spans="9:9" ht="12.6">
      <c r="I765"/>
    </row>
    <row r="766" spans="9:9" ht="12.6">
      <c r="I766"/>
    </row>
    <row r="767" spans="9:9" ht="12.6">
      <c r="I767"/>
    </row>
    <row r="768" spans="9:9" ht="12.6">
      <c r="I768"/>
    </row>
    <row r="769" spans="9:9" ht="12.6">
      <c r="I769"/>
    </row>
    <row r="770" spans="9:9" ht="12.6">
      <c r="I770"/>
    </row>
    <row r="771" spans="9:9" ht="12.6">
      <c r="I771"/>
    </row>
    <row r="772" spans="9:9" ht="12.6">
      <c r="I772"/>
    </row>
    <row r="773" spans="9:9" ht="12.6">
      <c r="I773"/>
    </row>
    <row r="774" spans="9:9" ht="12.6">
      <c r="I774"/>
    </row>
    <row r="775" spans="9:9" ht="12.6">
      <c r="I775"/>
    </row>
    <row r="776" spans="9:9" ht="12.6">
      <c r="I776"/>
    </row>
    <row r="777" spans="9:9" ht="12.6">
      <c r="I777"/>
    </row>
    <row r="778" spans="9:9" ht="12.6">
      <c r="I778"/>
    </row>
    <row r="779" spans="9:9" ht="12.6">
      <c r="I779"/>
    </row>
    <row r="780" spans="9:9" ht="12.6">
      <c r="I780"/>
    </row>
    <row r="781" spans="9:9" ht="12.6">
      <c r="I781"/>
    </row>
    <row r="782" spans="9:9" ht="12.6">
      <c r="I782"/>
    </row>
    <row r="783" spans="9:9" ht="12.6">
      <c r="I783"/>
    </row>
    <row r="784" spans="9:9" ht="12.6">
      <c r="I784"/>
    </row>
    <row r="785" spans="9:9" ht="12.6">
      <c r="I785"/>
    </row>
    <row r="786" spans="9:9" ht="12.6">
      <c r="I786"/>
    </row>
    <row r="787" spans="9:9" ht="12.6">
      <c r="I787"/>
    </row>
    <row r="788" spans="9:9" ht="12.6">
      <c r="I788"/>
    </row>
    <row r="789" spans="9:9" ht="12.6">
      <c r="I789"/>
    </row>
    <row r="790" spans="9:9" ht="12.6">
      <c r="I790"/>
    </row>
    <row r="791" spans="9:9" ht="12.6">
      <c r="I791"/>
    </row>
    <row r="792" spans="9:9" ht="12.6">
      <c r="I792"/>
    </row>
    <row r="793" spans="9:9" ht="12.6">
      <c r="I793"/>
    </row>
    <row r="794" spans="9:9" ht="12.6">
      <c r="I794"/>
    </row>
    <row r="795" spans="9:9" ht="12.6">
      <c r="I795"/>
    </row>
    <row r="796" spans="9:9" ht="12.6">
      <c r="I796"/>
    </row>
    <row r="797" spans="9:9" ht="12.6">
      <c r="I797"/>
    </row>
    <row r="798" spans="9:9" ht="12.6">
      <c r="I798"/>
    </row>
    <row r="799" spans="9:9" ht="12.6">
      <c r="I799"/>
    </row>
    <row r="800" spans="9:9" ht="12.6">
      <c r="I800"/>
    </row>
    <row r="801" spans="9:9" ht="12.6">
      <c r="I801"/>
    </row>
    <row r="802" spans="9:9" ht="12.6">
      <c r="I802"/>
    </row>
    <row r="803" spans="9:9" ht="12.6">
      <c r="I803"/>
    </row>
    <row r="804" spans="9:9" ht="12.6">
      <c r="I804"/>
    </row>
    <row r="805" spans="9:9" ht="12.6">
      <c r="I805"/>
    </row>
    <row r="806" spans="9:9" ht="12.6">
      <c r="I806"/>
    </row>
    <row r="807" spans="9:9" ht="12.6">
      <c r="I807"/>
    </row>
    <row r="808" spans="9:9" ht="12.6">
      <c r="I808"/>
    </row>
    <row r="809" spans="9:9" ht="12.6">
      <c r="I809"/>
    </row>
    <row r="810" spans="9:9" ht="12.6">
      <c r="I810"/>
    </row>
    <row r="811" spans="9:9" ht="12.6">
      <c r="I811"/>
    </row>
    <row r="812" spans="9:9" ht="12.6">
      <c r="I812"/>
    </row>
    <row r="813" spans="9:9" ht="12.6">
      <c r="I813"/>
    </row>
    <row r="814" spans="9:9" ht="12.6">
      <c r="I814"/>
    </row>
    <row r="815" spans="9:9" ht="12.6">
      <c r="I815"/>
    </row>
    <row r="816" spans="9:9" ht="12.6">
      <c r="I816"/>
    </row>
    <row r="817" spans="9:9" ht="12.6">
      <c r="I817"/>
    </row>
    <row r="818" spans="9:9" ht="12.6">
      <c r="I818"/>
    </row>
    <row r="819" spans="9:9" ht="12.6">
      <c r="I819"/>
    </row>
    <row r="820" spans="9:9" ht="12.6">
      <c r="I820"/>
    </row>
    <row r="821" spans="9:9" ht="12.6">
      <c r="I821"/>
    </row>
    <row r="822" spans="9:9" ht="12.6">
      <c r="I822"/>
    </row>
    <row r="823" spans="9:9" ht="12.6">
      <c r="I823"/>
    </row>
    <row r="824" spans="9:9" ht="12.6">
      <c r="I824"/>
    </row>
    <row r="825" spans="9:9" ht="12.6">
      <c r="I825"/>
    </row>
    <row r="826" spans="9:9" ht="12.6">
      <c r="I826"/>
    </row>
    <row r="827" spans="9:9" ht="12.6">
      <c r="I827"/>
    </row>
    <row r="828" spans="9:9" ht="12.6">
      <c r="I828"/>
    </row>
    <row r="829" spans="9:9" ht="12.6">
      <c r="I829"/>
    </row>
    <row r="830" spans="9:9" ht="12.6">
      <c r="I830"/>
    </row>
    <row r="831" spans="9:9" ht="12.6">
      <c r="I831"/>
    </row>
    <row r="832" spans="9:9" ht="12.6">
      <c r="I832"/>
    </row>
    <row r="833" spans="9:9" ht="12.6">
      <c r="I833"/>
    </row>
    <row r="834" spans="9:9" ht="12.6">
      <c r="I834"/>
    </row>
    <row r="835" spans="9:9" ht="12.6">
      <c r="I835"/>
    </row>
    <row r="836" spans="9:9" ht="12.6">
      <c r="I836"/>
    </row>
    <row r="837" spans="9:9" ht="12.6">
      <c r="I837"/>
    </row>
    <row r="838" spans="9:9" ht="12.6">
      <c r="I838"/>
    </row>
    <row r="839" spans="9:9" ht="12.6">
      <c r="I839"/>
    </row>
    <row r="840" spans="9:9" ht="12.6">
      <c r="I840"/>
    </row>
    <row r="841" spans="9:9" ht="12.6">
      <c r="I841"/>
    </row>
    <row r="842" spans="9:9" ht="12.6">
      <c r="I842"/>
    </row>
    <row r="843" spans="9:9" ht="12.6">
      <c r="I843"/>
    </row>
    <row r="844" spans="9:9" ht="12.6">
      <c r="I844"/>
    </row>
    <row r="845" spans="9:9" ht="12.6">
      <c r="I845"/>
    </row>
    <row r="846" spans="9:9" ht="12.6">
      <c r="I846"/>
    </row>
    <row r="847" spans="9:9" ht="12.6">
      <c r="I847"/>
    </row>
    <row r="848" spans="9:9" ht="12.6">
      <c r="I848"/>
    </row>
    <row r="849" spans="9:9" ht="12.6">
      <c r="I849"/>
    </row>
    <row r="850" spans="9:9" ht="12.6">
      <c r="I850"/>
    </row>
    <row r="851" spans="9:9" ht="12.6">
      <c r="I851"/>
    </row>
    <row r="852" spans="9:9" ht="12.6">
      <c r="I852"/>
    </row>
    <row r="853" spans="9:9" ht="12.6">
      <c r="I853"/>
    </row>
    <row r="854" spans="9:9" ht="12.6">
      <c r="I854"/>
    </row>
    <row r="855" spans="9:9" ht="12.6">
      <c r="I855"/>
    </row>
    <row r="856" spans="9:9" ht="12.6">
      <c r="I856"/>
    </row>
    <row r="857" spans="9:9" ht="12.6">
      <c r="I857"/>
    </row>
    <row r="858" spans="9:9" ht="12.6">
      <c r="I858"/>
    </row>
    <row r="859" spans="9:9" ht="12.6">
      <c r="I859"/>
    </row>
    <row r="860" spans="9:9" ht="12.6">
      <c r="I860"/>
    </row>
    <row r="861" spans="9:9" ht="12.6">
      <c r="I861"/>
    </row>
    <row r="862" spans="9:9" ht="12.6">
      <c r="I862"/>
    </row>
    <row r="863" spans="9:9" ht="12.6">
      <c r="I863"/>
    </row>
    <row r="864" spans="9:9" ht="12.6">
      <c r="I864"/>
    </row>
    <row r="865" spans="9:9" ht="12.6">
      <c r="I865"/>
    </row>
    <row r="866" spans="9:9" ht="12.6">
      <c r="I866"/>
    </row>
    <row r="867" spans="9:9" ht="12.6">
      <c r="I867"/>
    </row>
    <row r="868" spans="9:9" ht="12.6">
      <c r="I868"/>
    </row>
    <row r="869" spans="9:9" ht="12.6">
      <c r="I869"/>
    </row>
    <row r="870" spans="9:9" ht="12.6">
      <c r="I870"/>
    </row>
    <row r="871" spans="9:9" ht="12.6">
      <c r="I871"/>
    </row>
    <row r="872" spans="9:9" ht="12.6">
      <c r="I872"/>
    </row>
    <row r="873" spans="9:9" ht="12.6">
      <c r="I873"/>
    </row>
    <row r="874" spans="9:9" ht="12.6">
      <c r="I874"/>
    </row>
    <row r="875" spans="9:9" ht="12.6">
      <c r="I875"/>
    </row>
    <row r="876" spans="9:9" ht="12.6">
      <c r="I876"/>
    </row>
    <row r="877" spans="9:9" ht="12.6">
      <c r="I877"/>
    </row>
    <row r="878" spans="9:9" ht="12.6">
      <c r="I878"/>
    </row>
    <row r="879" spans="9:9" ht="12.6">
      <c r="I879"/>
    </row>
    <row r="880" spans="9:9" ht="12.6">
      <c r="I880"/>
    </row>
    <row r="881" spans="9:9" ht="12.6">
      <c r="I881"/>
    </row>
    <row r="882" spans="9:9" ht="12.6">
      <c r="I882"/>
    </row>
    <row r="883" spans="9:9" ht="12.6">
      <c r="I883"/>
    </row>
    <row r="884" spans="9:9" ht="12.6">
      <c r="I884"/>
    </row>
    <row r="885" spans="9:9" ht="12.6">
      <c r="I885"/>
    </row>
    <row r="886" spans="9:9" ht="12.6">
      <c r="I886"/>
    </row>
    <row r="887" spans="9:9" ht="12.6">
      <c r="I887"/>
    </row>
    <row r="888" spans="9:9" ht="12.6">
      <c r="I888"/>
    </row>
    <row r="889" spans="9:9" ht="12.6">
      <c r="I889"/>
    </row>
    <row r="890" spans="9:9" ht="12.6">
      <c r="I890"/>
    </row>
    <row r="891" spans="9:9" ht="12.6">
      <c r="I891"/>
    </row>
    <row r="892" spans="9:9" ht="12.6">
      <c r="I892"/>
    </row>
    <row r="893" spans="9:9" ht="12.6">
      <c r="I893"/>
    </row>
    <row r="894" spans="9:9" ht="12.6">
      <c r="I894"/>
    </row>
    <row r="895" spans="9:9" ht="12.6">
      <c r="I895"/>
    </row>
    <row r="896" spans="9:9" ht="12.6">
      <c r="I896"/>
    </row>
    <row r="897" spans="9:9" ht="12.6">
      <c r="I897"/>
    </row>
    <row r="898" spans="9:9" ht="12.6">
      <c r="I898"/>
    </row>
    <row r="899" spans="9:9" ht="12.6">
      <c r="I899"/>
    </row>
    <row r="900" spans="9:9" ht="12.6">
      <c r="I900"/>
    </row>
    <row r="901" spans="9:9" ht="12.6">
      <c r="I901"/>
    </row>
    <row r="902" spans="9:9" ht="12.6">
      <c r="I902"/>
    </row>
    <row r="903" spans="9:9" ht="12.6">
      <c r="I903"/>
    </row>
    <row r="904" spans="9:9" ht="12.6">
      <c r="I904"/>
    </row>
    <row r="905" spans="9:9" ht="12.6">
      <c r="I905"/>
    </row>
    <row r="906" spans="9:9" ht="12.6">
      <c r="I906"/>
    </row>
    <row r="907" spans="9:9" ht="12.6">
      <c r="I907"/>
    </row>
    <row r="908" spans="9:9" ht="12.6">
      <c r="I908"/>
    </row>
    <row r="909" spans="9:9" ht="12.6">
      <c r="I909"/>
    </row>
    <row r="910" spans="9:9" ht="12.6">
      <c r="I910"/>
    </row>
    <row r="911" spans="9:9" ht="12.6">
      <c r="I911"/>
    </row>
    <row r="912" spans="9:9" ht="12.6">
      <c r="I912"/>
    </row>
    <row r="913" spans="9:9" ht="12.6">
      <c r="I913"/>
    </row>
    <row r="914" spans="9:9" ht="12.6">
      <c r="I914"/>
    </row>
    <row r="915" spans="9:9" ht="12.6">
      <c r="I915"/>
    </row>
    <row r="916" spans="9:9" ht="12.6">
      <c r="I916"/>
    </row>
    <row r="917" spans="9:9" ht="12.6">
      <c r="I917"/>
    </row>
    <row r="918" spans="9:9" ht="12.6">
      <c r="I918"/>
    </row>
    <row r="919" spans="9:9" ht="12.6">
      <c r="I919"/>
    </row>
    <row r="920" spans="9:9" ht="12.6">
      <c r="I920"/>
    </row>
    <row r="921" spans="9:9" ht="12.6">
      <c r="I921"/>
    </row>
    <row r="922" spans="9:9" ht="12.6">
      <c r="I922"/>
    </row>
    <row r="923" spans="9:9" ht="12.6">
      <c r="I923"/>
    </row>
    <row r="924" spans="9:9" ht="12.6">
      <c r="I924"/>
    </row>
    <row r="925" spans="9:9" ht="12.6">
      <c r="I925"/>
    </row>
    <row r="926" spans="9:9" ht="12.6">
      <c r="I926"/>
    </row>
    <row r="927" spans="9:9" ht="12.6">
      <c r="I927"/>
    </row>
    <row r="928" spans="9:9" ht="12.6">
      <c r="I928"/>
    </row>
    <row r="929" spans="9:9" ht="12.6">
      <c r="I929"/>
    </row>
    <row r="930" spans="9:9" ht="12.6">
      <c r="I930"/>
    </row>
    <row r="931" spans="9:9" ht="12.6">
      <c r="I931"/>
    </row>
    <row r="932" spans="9:9" ht="12.6">
      <c r="I932"/>
    </row>
    <row r="933" spans="9:9" ht="12.6">
      <c r="I933"/>
    </row>
    <row r="934" spans="9:9" ht="12.6">
      <c r="I934"/>
    </row>
    <row r="935" spans="9:9" ht="12.6">
      <c r="I935"/>
    </row>
    <row r="936" spans="9:9" ht="12.6">
      <c r="I936"/>
    </row>
    <row r="937" spans="9:9" ht="12.6">
      <c r="I937"/>
    </row>
    <row r="938" spans="9:9" ht="12.6">
      <c r="I938"/>
    </row>
    <row r="939" spans="9:9" ht="12.6">
      <c r="I939"/>
    </row>
    <row r="940" spans="9:9" ht="12.6">
      <c r="I940"/>
    </row>
    <row r="941" spans="9:9" ht="12.6">
      <c r="I941"/>
    </row>
    <row r="942" spans="9:9" ht="12.6">
      <c r="I942"/>
    </row>
    <row r="943" spans="9:9" ht="12.6">
      <c r="I943"/>
    </row>
    <row r="944" spans="9:9" ht="12.6">
      <c r="I944"/>
    </row>
    <row r="945" spans="9:9" ht="12.6">
      <c r="I945"/>
    </row>
    <row r="946" spans="9:9" ht="12.6">
      <c r="I946"/>
    </row>
    <row r="947" spans="9:9" ht="12.6">
      <c r="I947"/>
    </row>
    <row r="948" spans="9:9" ht="12.6">
      <c r="I948"/>
    </row>
    <row r="949" spans="9:9" ht="12.6">
      <c r="I949"/>
    </row>
    <row r="950" spans="9:9" ht="12.6">
      <c r="I950"/>
    </row>
    <row r="951" spans="9:9" ht="12.6">
      <c r="I951"/>
    </row>
    <row r="952" spans="9:9" ht="12.6">
      <c r="I952"/>
    </row>
    <row r="953" spans="9:9" ht="12.6">
      <c r="I953"/>
    </row>
    <row r="954" spans="9:9" ht="12.6">
      <c r="I954"/>
    </row>
    <row r="955" spans="9:9" ht="12.6">
      <c r="I955"/>
    </row>
    <row r="956" spans="9:9" ht="12.6">
      <c r="I956"/>
    </row>
    <row r="957" spans="9:9" ht="12.6">
      <c r="I957"/>
    </row>
    <row r="958" spans="9:9" ht="12.6">
      <c r="I958"/>
    </row>
    <row r="959" spans="9:9" ht="12.6">
      <c r="I959"/>
    </row>
    <row r="960" spans="9:9" ht="12.6">
      <c r="I960"/>
    </row>
    <row r="961" spans="9:9" ht="12.6">
      <c r="I961"/>
    </row>
    <row r="962" spans="9:9" ht="12.6">
      <c r="I962"/>
    </row>
    <row r="963" spans="9:9" ht="12.6">
      <c r="I963"/>
    </row>
    <row r="964" spans="9:9" ht="12.6">
      <c r="I964"/>
    </row>
    <row r="965" spans="9:9" ht="12.6">
      <c r="I965"/>
    </row>
    <row r="966" spans="9:9" ht="12.6">
      <c r="I966"/>
    </row>
    <row r="967" spans="9:9" ht="12.6">
      <c r="I967"/>
    </row>
    <row r="968" spans="9:9" ht="12.6">
      <c r="I968"/>
    </row>
    <row r="969" spans="9:9" ht="12.6">
      <c r="I969"/>
    </row>
    <row r="970" spans="9:9" ht="12.6">
      <c r="I970"/>
    </row>
    <row r="971" spans="9:9" ht="12.6">
      <c r="I971"/>
    </row>
    <row r="972" spans="9:9" ht="12.6">
      <c r="I972"/>
    </row>
    <row r="973" spans="9:9" ht="12.6">
      <c r="I973"/>
    </row>
    <row r="974" spans="9:9" ht="12.6">
      <c r="I974"/>
    </row>
    <row r="975" spans="9:9" ht="12.6">
      <c r="I975"/>
    </row>
    <row r="976" spans="9:9" ht="12.6">
      <c r="I976"/>
    </row>
    <row r="977" spans="9:9" ht="12.6">
      <c r="I977"/>
    </row>
    <row r="978" spans="9:9" ht="12.6">
      <c r="I978"/>
    </row>
    <row r="979" spans="9:9" ht="12.6">
      <c r="I979"/>
    </row>
    <row r="980" spans="9:9" ht="12.6">
      <c r="I980"/>
    </row>
    <row r="981" spans="9:9" ht="12.6">
      <c r="I981"/>
    </row>
    <row r="982" spans="9:9" ht="12.6">
      <c r="I982"/>
    </row>
    <row r="983" spans="9:9" ht="12.6">
      <c r="I983"/>
    </row>
    <row r="984" spans="9:9" ht="12.6">
      <c r="I984"/>
    </row>
    <row r="985" spans="9:9" ht="12.6">
      <c r="I985"/>
    </row>
    <row r="986" spans="9:9" ht="12.6">
      <c r="I986"/>
    </row>
    <row r="987" spans="9:9" ht="12.6">
      <c r="I987"/>
    </row>
    <row r="988" spans="9:9" ht="12.6">
      <c r="I988"/>
    </row>
    <row r="989" spans="9:9" ht="12.6">
      <c r="I989"/>
    </row>
    <row r="990" spans="9:9" ht="12.6">
      <c r="I990"/>
    </row>
    <row r="991" spans="9:9" ht="12.6">
      <c r="I991"/>
    </row>
    <row r="992" spans="9:9" ht="12.6">
      <c r="I992"/>
    </row>
    <row r="993" spans="9:9" ht="12.6">
      <c r="I993"/>
    </row>
    <row r="994" spans="9:9" ht="12.6">
      <c r="I994"/>
    </row>
    <row r="995" spans="9:9" ht="12.6">
      <c r="I995"/>
    </row>
    <row r="996" spans="9:9" ht="12.6">
      <c r="I996"/>
    </row>
    <row r="997" spans="9:9" ht="12.6">
      <c r="I997"/>
    </row>
    <row r="998" spans="9:9" ht="12.6">
      <c r="I998"/>
    </row>
    <row r="999" spans="9:9" ht="12.6">
      <c r="I999"/>
    </row>
    <row r="1000" spans="9:9" ht="12.6">
      <c r="I1000"/>
    </row>
    <row r="1001" spans="9:9" ht="12.6">
      <c r="I1001"/>
    </row>
    <row r="1002" spans="9:9" ht="12.6">
      <c r="I1002"/>
    </row>
    <row r="1003" spans="9:9" ht="12.6">
      <c r="I1003"/>
    </row>
    <row r="1004" spans="9:9" ht="12.6">
      <c r="I1004"/>
    </row>
    <row r="1005" spans="9:9" ht="12.6">
      <c r="I1005"/>
    </row>
    <row r="1006" spans="9:9" ht="12.6">
      <c r="I1006"/>
    </row>
    <row r="1007" spans="9:9" ht="12.6">
      <c r="I1007"/>
    </row>
    <row r="1008" spans="9:9" ht="12.6">
      <c r="I1008"/>
    </row>
    <row r="1009" spans="9:9" ht="12.6">
      <c r="I1009"/>
    </row>
    <row r="1010" spans="9:9" ht="12.6">
      <c r="I1010"/>
    </row>
    <row r="1011" spans="9:9" ht="12.6">
      <c r="I1011"/>
    </row>
    <row r="1012" spans="9:9" ht="12.6">
      <c r="I1012"/>
    </row>
    <row r="1013" spans="9:9" ht="12.6">
      <c r="I1013"/>
    </row>
    <row r="1014" spans="9:9" ht="12.6">
      <c r="I1014"/>
    </row>
    <row r="1015" spans="9:9" ht="12.6">
      <c r="I1015"/>
    </row>
    <row r="1016" spans="9:9" ht="12.6">
      <c r="I1016"/>
    </row>
    <row r="1017" spans="9:9" ht="12.6">
      <c r="I1017"/>
    </row>
    <row r="1018" spans="9:9" ht="12.6">
      <c r="I1018"/>
    </row>
    <row r="1019" spans="9:9" ht="12.6">
      <c r="I1019"/>
    </row>
    <row r="1020" spans="9:9" ht="12.6">
      <c r="I1020"/>
    </row>
    <row r="1021" spans="9:9" ht="12.6">
      <c r="I1021"/>
    </row>
    <row r="1022" spans="9:9" ht="12.6">
      <c r="I1022"/>
    </row>
    <row r="1023" spans="9:9" ht="12.6">
      <c r="I1023"/>
    </row>
    <row r="1024" spans="9:9" ht="12.6">
      <c r="I1024"/>
    </row>
    <row r="1025" spans="9:9" ht="12.6">
      <c r="I1025"/>
    </row>
    <row r="1026" spans="9:9" ht="12.6">
      <c r="I1026"/>
    </row>
    <row r="1027" spans="9:9" ht="12.6">
      <c r="I1027"/>
    </row>
    <row r="1028" spans="9:9" ht="12.6">
      <c r="I1028"/>
    </row>
    <row r="1029" spans="9:9" ht="12.6">
      <c r="I1029"/>
    </row>
    <row r="1030" spans="9:9" ht="12.6">
      <c r="I1030"/>
    </row>
    <row r="1031" spans="9:9" ht="12.6">
      <c r="I1031"/>
    </row>
    <row r="1032" spans="9:9" ht="12.6">
      <c r="I1032"/>
    </row>
    <row r="1033" spans="9:9" ht="12.6">
      <c r="I1033"/>
    </row>
    <row r="1034" spans="9:9" ht="12.6">
      <c r="I1034"/>
    </row>
    <row r="1035" spans="9:9" ht="12.6">
      <c r="I1035"/>
    </row>
    <row r="1036" spans="9:9" ht="12.6">
      <c r="I1036"/>
    </row>
    <row r="1037" spans="9:9" ht="12.6">
      <c r="I1037"/>
    </row>
    <row r="1038" spans="9:9" ht="12.6">
      <c r="I1038"/>
    </row>
    <row r="1039" spans="9:9" ht="12.6">
      <c r="I1039"/>
    </row>
    <row r="1040" spans="9:9" ht="12.6">
      <c r="I1040"/>
    </row>
    <row r="1041" spans="9:9" ht="12.6">
      <c r="I1041"/>
    </row>
    <row r="1042" spans="9:9" ht="12.6">
      <c r="I1042"/>
    </row>
    <row r="1043" spans="9:9" ht="12.6">
      <c r="I1043"/>
    </row>
    <row r="1044" spans="9:9" ht="12.6">
      <c r="I1044"/>
    </row>
    <row r="1045" spans="9:9" ht="12.6">
      <c r="I1045"/>
    </row>
    <row r="1046" spans="9:9" ht="12.6">
      <c r="I1046"/>
    </row>
    <row r="1047" spans="9:9" ht="12.6">
      <c r="I1047"/>
    </row>
    <row r="1048" spans="9:9" ht="12.6">
      <c r="I1048"/>
    </row>
    <row r="1049" spans="9:9" ht="12.6">
      <c r="I1049"/>
    </row>
    <row r="1050" spans="9:9" ht="12.6">
      <c r="I1050"/>
    </row>
    <row r="1051" spans="9:9" ht="12.6">
      <c r="I1051"/>
    </row>
    <row r="1052" spans="9:9" ht="12.6">
      <c r="I1052"/>
    </row>
    <row r="1053" spans="9:9" ht="12.6">
      <c r="I1053"/>
    </row>
    <row r="1054" spans="9:9" ht="12.6">
      <c r="I1054"/>
    </row>
    <row r="1055" spans="9:9" ht="12.6">
      <c r="I1055"/>
    </row>
    <row r="1056" spans="9:9" ht="12.6">
      <c r="I1056"/>
    </row>
    <row r="1057" spans="9:9" ht="12.6">
      <c r="I1057"/>
    </row>
    <row r="1058" spans="9:9" ht="12.6">
      <c r="I1058"/>
    </row>
    <row r="1059" spans="9:9" ht="12.6">
      <c r="I1059"/>
    </row>
    <row r="1060" spans="9:9" ht="12.6">
      <c r="I1060"/>
    </row>
    <row r="1061" spans="9:9" ht="12.6">
      <c r="I1061"/>
    </row>
    <row r="1062" spans="9:9" ht="12.6">
      <c r="I1062"/>
    </row>
    <row r="1063" spans="9:9" ht="12.6">
      <c r="I1063"/>
    </row>
    <row r="1064" spans="9:9" ht="12.6">
      <c r="I1064"/>
    </row>
    <row r="1065" spans="9:9" ht="12.6">
      <c r="I1065"/>
    </row>
    <row r="1066" spans="9:9" ht="12.6">
      <c r="I1066"/>
    </row>
    <row r="1067" spans="9:9" ht="12.6">
      <c r="I1067"/>
    </row>
    <row r="1068" spans="9:9" ht="12.6">
      <c r="I1068"/>
    </row>
    <row r="1069" spans="9:9" ht="12.6">
      <c r="I1069"/>
    </row>
    <row r="1070" spans="9:9" ht="12.6">
      <c r="I1070"/>
    </row>
    <row r="1071" spans="9:9" ht="12.6">
      <c r="I1071"/>
    </row>
    <row r="1072" spans="9:9" ht="12.6">
      <c r="I1072"/>
    </row>
    <row r="1073" spans="9:9" ht="12.6">
      <c r="I1073"/>
    </row>
    <row r="1074" spans="9:9" ht="12.6">
      <c r="I1074"/>
    </row>
    <row r="1075" spans="9:9" ht="12.6">
      <c r="I1075"/>
    </row>
    <row r="1076" spans="9:9" ht="12.6">
      <c r="I1076"/>
    </row>
    <row r="1077" spans="9:9" ht="12.6">
      <c r="I1077"/>
    </row>
    <row r="1078" spans="9:9" ht="12.6">
      <c r="I1078"/>
    </row>
    <row r="1079" spans="9:9" ht="12.6">
      <c r="I1079"/>
    </row>
    <row r="1080" spans="9:9" ht="12.6">
      <c r="I1080"/>
    </row>
    <row r="1081" spans="9:9" ht="12.6">
      <c r="I1081"/>
    </row>
    <row r="1082" spans="9:9" ht="12.6">
      <c r="I1082"/>
    </row>
    <row r="1083" spans="9:9" ht="12.6">
      <c r="I1083"/>
    </row>
    <row r="1084" spans="9:9" ht="12.6">
      <c r="I1084"/>
    </row>
    <row r="1085" spans="9:9" ht="12.6">
      <c r="I1085"/>
    </row>
    <row r="1086" spans="9:9" ht="12.6">
      <c r="I1086"/>
    </row>
    <row r="1087" spans="9:9" ht="12.6">
      <c r="I1087"/>
    </row>
    <row r="1088" spans="9:9" ht="12.6">
      <c r="I1088"/>
    </row>
    <row r="1089" spans="9:9" ht="12.6">
      <c r="I1089"/>
    </row>
    <row r="1090" spans="9:9" ht="12.6">
      <c r="I1090"/>
    </row>
    <row r="1091" spans="9:9" ht="12.6">
      <c r="I1091"/>
    </row>
    <row r="1092" spans="9:9" ht="12.6">
      <c r="I1092"/>
    </row>
    <row r="1093" spans="9:9" ht="12.6">
      <c r="I1093"/>
    </row>
    <row r="1094" spans="9:9" ht="12.6">
      <c r="I1094"/>
    </row>
    <row r="1095" spans="9:9" ht="12.6">
      <c r="I1095"/>
    </row>
    <row r="1096" spans="9:9" ht="12.6">
      <c r="I1096"/>
    </row>
    <row r="1097" spans="9:9" ht="12.6">
      <c r="I1097"/>
    </row>
    <row r="1098" spans="9:9" ht="12.6">
      <c r="I1098"/>
    </row>
    <row r="1099" spans="9:9" ht="12.6">
      <c r="I1099"/>
    </row>
    <row r="1100" spans="9:9" ht="12.6">
      <c r="I1100"/>
    </row>
    <row r="1101" spans="9:9" ht="12.6">
      <c r="I1101"/>
    </row>
    <row r="1102" spans="9:9" ht="12.6">
      <c r="I1102"/>
    </row>
    <row r="1103" spans="9:9" ht="12.6">
      <c r="I1103"/>
    </row>
    <row r="1104" spans="9:9" ht="12.6">
      <c r="I1104"/>
    </row>
    <row r="1105" spans="9:9" ht="12.6">
      <c r="I1105"/>
    </row>
    <row r="1106" spans="9:9" ht="12.6">
      <c r="I1106"/>
    </row>
    <row r="1107" spans="9:9" ht="12.6">
      <c r="I1107"/>
    </row>
    <row r="1108" spans="9:9" ht="12.6">
      <c r="I1108"/>
    </row>
    <row r="1109" spans="9:9" ht="12.6">
      <c r="I1109"/>
    </row>
    <row r="1110" spans="9:9" ht="12.6">
      <c r="I1110"/>
    </row>
    <row r="1111" spans="9:9" ht="12.6">
      <c r="I1111"/>
    </row>
    <row r="1112" spans="9:9" ht="12.6">
      <c r="I1112"/>
    </row>
    <row r="1113" spans="9:9" ht="12.6">
      <c r="I1113"/>
    </row>
    <row r="1114" spans="9:9" ht="12.6">
      <c r="I1114"/>
    </row>
    <row r="1115" spans="9:9" ht="12.6">
      <c r="I1115"/>
    </row>
    <row r="1116" spans="9:9" ht="12.6">
      <c r="I1116"/>
    </row>
    <row r="1117" spans="9:9" ht="12.6">
      <c r="I1117"/>
    </row>
    <row r="1118" spans="9:9" ht="12.6">
      <c r="I1118"/>
    </row>
    <row r="1119" spans="9:9" ht="12.6">
      <c r="I1119"/>
    </row>
    <row r="1120" spans="9:9" ht="12.6">
      <c r="I1120"/>
    </row>
    <row r="1121" spans="9:9" ht="12.6">
      <c r="I1121"/>
    </row>
    <row r="1122" spans="9:9" ht="12.6">
      <c r="I1122"/>
    </row>
    <row r="1123" spans="9:9" ht="12.6">
      <c r="I1123"/>
    </row>
    <row r="1124" spans="9:9" ht="12.6">
      <c r="I1124"/>
    </row>
    <row r="1125" spans="9:9" ht="12.6">
      <c r="I1125"/>
    </row>
    <row r="1126" spans="9:9" ht="12.6">
      <c r="I1126"/>
    </row>
    <row r="1127" spans="9:9" ht="12.6">
      <c r="I1127"/>
    </row>
    <row r="1128" spans="9:9" ht="12.6">
      <c r="I1128"/>
    </row>
    <row r="1129" spans="9:9" ht="12.6">
      <c r="I1129"/>
    </row>
    <row r="1130" spans="9:9" ht="12.6">
      <c r="I1130"/>
    </row>
    <row r="1131" spans="9:9" ht="12.6">
      <c r="I1131"/>
    </row>
    <row r="1132" spans="9:9" ht="12.6">
      <c r="I1132"/>
    </row>
    <row r="1133" spans="9:9" ht="12.6">
      <c r="I1133"/>
    </row>
    <row r="1134" spans="9:9" ht="12.6">
      <c r="I1134"/>
    </row>
    <row r="1135" spans="9:9" ht="12.6">
      <c r="I1135"/>
    </row>
    <row r="1136" spans="9:9" ht="12.6">
      <c r="I1136"/>
    </row>
    <row r="1137" spans="9:9" ht="12.6">
      <c r="I1137"/>
    </row>
    <row r="1138" spans="9:9" ht="12.6">
      <c r="I1138"/>
    </row>
    <row r="1139" spans="9:9" ht="12.6">
      <c r="I1139"/>
    </row>
    <row r="1140" spans="9:9" ht="12.6">
      <c r="I1140"/>
    </row>
    <row r="1141" spans="9:9" ht="12.6">
      <c r="I1141"/>
    </row>
    <row r="1142" spans="9:9" ht="12.6">
      <c r="I1142"/>
    </row>
    <row r="1143" spans="9:9" ht="12.6">
      <c r="I1143"/>
    </row>
    <row r="1144" spans="9:9" ht="12.6">
      <c r="I1144"/>
    </row>
    <row r="1145" spans="9:9" ht="12.6">
      <c r="I1145"/>
    </row>
    <row r="1146" spans="9:9" ht="12.6">
      <c r="I1146"/>
    </row>
    <row r="1147" spans="9:9" ht="12.6">
      <c r="I1147"/>
    </row>
    <row r="1148" spans="9:9" ht="12.6">
      <c r="I1148"/>
    </row>
    <row r="1149" spans="9:9" ht="12.6">
      <c r="I1149"/>
    </row>
    <row r="1150" spans="9:9" ht="12.6">
      <c r="I1150"/>
    </row>
    <row r="1151" spans="9:9" ht="12.6">
      <c r="I1151"/>
    </row>
    <row r="1152" spans="9:9" ht="12.6">
      <c r="I1152"/>
    </row>
    <row r="1153" spans="9:9" ht="12.6">
      <c r="I1153"/>
    </row>
    <row r="1154" spans="9:9" ht="12.6">
      <c r="I1154"/>
    </row>
    <row r="1155" spans="9:9" ht="12.6">
      <c r="I1155"/>
    </row>
    <row r="1156" spans="9:9" ht="12.6">
      <c r="I1156"/>
    </row>
    <row r="1157" spans="9:9" ht="12.6">
      <c r="I1157"/>
    </row>
    <row r="1158" spans="9:9" ht="12.6">
      <c r="I1158"/>
    </row>
    <row r="1159" spans="9:9" ht="12.6">
      <c r="I1159"/>
    </row>
    <row r="1160" spans="9:9" ht="12.6">
      <c r="I1160"/>
    </row>
    <row r="1161" spans="9:9" ht="12.6">
      <c r="I1161"/>
    </row>
    <row r="1162" spans="9:9" ht="12.6">
      <c r="I1162"/>
    </row>
    <row r="1163" spans="9:9" ht="12.6">
      <c r="I1163"/>
    </row>
    <row r="1164" spans="9:9" ht="12.6">
      <c r="I1164"/>
    </row>
    <row r="1165" spans="9:9" ht="12.6">
      <c r="I1165"/>
    </row>
    <row r="1166" spans="9:9" ht="12.6">
      <c r="I1166"/>
    </row>
    <row r="1167" spans="9:9" ht="12.6">
      <c r="I1167"/>
    </row>
    <row r="1168" spans="9:9" ht="12.6">
      <c r="I1168"/>
    </row>
    <row r="1169" spans="9:9" ht="12.6">
      <c r="I1169"/>
    </row>
    <row r="1170" spans="9:9" ht="12.6">
      <c r="I1170"/>
    </row>
    <row r="1171" spans="9:9" ht="12.6">
      <c r="I1171"/>
    </row>
    <row r="1172" spans="9:9" ht="12.6">
      <c r="I1172"/>
    </row>
    <row r="1173" spans="9:9" ht="12.6">
      <c r="I1173"/>
    </row>
    <row r="1174" spans="9:9" ht="12.6">
      <c r="I1174"/>
    </row>
    <row r="1175" spans="9:9" ht="12.6">
      <c r="I1175"/>
    </row>
    <row r="1176" spans="9:9" ht="12.6">
      <c r="I1176"/>
    </row>
    <row r="1177" spans="9:9" ht="12.6">
      <c r="I1177"/>
    </row>
    <row r="1178" spans="9:9" ht="12.6">
      <c r="I1178"/>
    </row>
    <row r="1179" spans="9:9" ht="12.6">
      <c r="I1179"/>
    </row>
    <row r="1180" spans="9:9" ht="12.6">
      <c r="I1180"/>
    </row>
    <row r="1181" spans="9:9" ht="12.6">
      <c r="I1181"/>
    </row>
    <row r="1182" spans="9:9" ht="12.6">
      <c r="I1182"/>
    </row>
    <row r="1183" spans="9:9" ht="12.6">
      <c r="I1183"/>
    </row>
    <row r="1184" spans="9:9" ht="12.6">
      <c r="I1184"/>
    </row>
    <row r="1185" spans="9:9" ht="12.6">
      <c r="I1185"/>
    </row>
    <row r="1186" spans="9:9" ht="12.6">
      <c r="I1186"/>
    </row>
    <row r="1187" spans="9:9" ht="12.6">
      <c r="I1187"/>
    </row>
    <row r="1188" spans="9:9" ht="12.6">
      <c r="I1188"/>
    </row>
    <row r="1189" spans="9:9" ht="12.6">
      <c r="I1189"/>
    </row>
    <row r="1190" spans="9:9" ht="12.6">
      <c r="I1190"/>
    </row>
    <row r="1191" spans="9:9" ht="12.6">
      <c r="I1191"/>
    </row>
    <row r="1192" spans="9:9" ht="12.6">
      <c r="I1192"/>
    </row>
    <row r="1193" spans="9:9" ht="12.6">
      <c r="I1193"/>
    </row>
    <row r="1194" spans="9:9" ht="12.6">
      <c r="I1194"/>
    </row>
    <row r="1195" spans="9:9" ht="12.6">
      <c r="I1195"/>
    </row>
    <row r="1196" spans="9:9" ht="12.6">
      <c r="I1196"/>
    </row>
    <row r="1197" spans="9:9" ht="12.6">
      <c r="I1197"/>
    </row>
    <row r="1198" spans="9:9" ht="12.6">
      <c r="I1198"/>
    </row>
    <row r="1199" spans="9:9" ht="12.6">
      <c r="I1199"/>
    </row>
    <row r="1200" spans="9:9" ht="12.6">
      <c r="I1200"/>
    </row>
    <row r="1201" spans="9:9" ht="12.6">
      <c r="I1201"/>
    </row>
    <row r="1202" spans="9:9" ht="12.6">
      <c r="I1202"/>
    </row>
    <row r="1203" spans="9:9" ht="12.6">
      <c r="I1203"/>
    </row>
    <row r="1204" spans="9:9" ht="12.6">
      <c r="I1204"/>
    </row>
    <row r="1205" spans="9:9" ht="12.6">
      <c r="I1205"/>
    </row>
    <row r="1206" spans="9:9" ht="12.6">
      <c r="I1206"/>
    </row>
    <row r="1207" spans="9:9" ht="12.6">
      <c r="I1207"/>
    </row>
    <row r="1208" spans="9:9" ht="12.6">
      <c r="I1208"/>
    </row>
    <row r="1209" spans="9:9" ht="12.6">
      <c r="I1209"/>
    </row>
    <row r="1210" spans="9:9" ht="12.6">
      <c r="I1210"/>
    </row>
    <row r="1211" spans="9:9" ht="12.6">
      <c r="I1211"/>
    </row>
    <row r="1212" spans="9:9" ht="12.6">
      <c r="I1212"/>
    </row>
    <row r="1213" spans="9:9" ht="12.6">
      <c r="I1213"/>
    </row>
    <row r="1214" spans="9:9" ht="12.6">
      <c r="I1214"/>
    </row>
    <row r="1215" spans="9:9" ht="12.6">
      <c r="I1215"/>
    </row>
    <row r="1216" spans="9:9" ht="12.6">
      <c r="I1216"/>
    </row>
    <row r="1217" spans="9:9" ht="12.6">
      <c r="I1217"/>
    </row>
    <row r="1218" spans="9:9" ht="12.6">
      <c r="I1218"/>
    </row>
    <row r="1219" spans="9:9" ht="12.6">
      <c r="I1219"/>
    </row>
    <row r="1220" spans="9:9" ht="12.6">
      <c r="I1220"/>
    </row>
    <row r="1221" spans="9:9" ht="12.6">
      <c r="I1221"/>
    </row>
    <row r="1222" spans="9:9" ht="12.6">
      <c r="I1222"/>
    </row>
    <row r="1223" spans="9:9" ht="12.6">
      <c r="I1223"/>
    </row>
    <row r="1224" spans="9:9" ht="12.6">
      <c r="I1224"/>
    </row>
    <row r="1225" spans="9:9" ht="12.6">
      <c r="I1225"/>
    </row>
    <row r="1226" spans="9:9" ht="12.6">
      <c r="I1226"/>
    </row>
    <row r="1227" spans="9:9" ht="12.6">
      <c r="I1227"/>
    </row>
    <row r="1228" spans="9:9" ht="12.6">
      <c r="I1228"/>
    </row>
    <row r="1229" spans="9:9" ht="12.6">
      <c r="I1229"/>
    </row>
    <row r="1230" spans="9:9" ht="12.6">
      <c r="I1230"/>
    </row>
    <row r="1231" spans="9:9" ht="12.6">
      <c r="I1231"/>
    </row>
    <row r="1232" spans="9:9" ht="12.6">
      <c r="I1232"/>
    </row>
    <row r="1233" spans="9:9" ht="12.6">
      <c r="I1233"/>
    </row>
  </sheetData>
  <autoFilter ref="A1:I93" xr:uid="{00000000-0009-0000-0000-000003000000}">
    <sortState xmlns:xlrd2="http://schemas.microsoft.com/office/spreadsheetml/2017/richdata2" ref="A2:I94">
      <sortCondition ref="A2:A94"/>
    </sortState>
  </autoFilter>
  <conditionalFormatting sqref="G91:G93 B86:I86 I1234:I65536 D95:D104 I1 G2:G89 A2:F93 H2:I93">
    <cfRule type="expression" dxfId="9" priority="55" stopIfTrue="1">
      <formula>MOD(ROW(),2)=0</formula>
    </cfRule>
  </conditionalFormatting>
  <conditionalFormatting sqref="H7:H8">
    <cfRule type="cellIs" dxfId="8" priority="48" stopIfTrue="1" operator="greaterThan">
      <formula>#REF!</formula>
    </cfRule>
  </conditionalFormatting>
  <hyperlinks>
    <hyperlink ref="H86" r:id="rId1" xr:uid="{00000000-0004-0000-0300-000000000000}"/>
    <hyperlink ref="H60" r:id="rId2" xr:uid="{00000000-0004-0000-0300-000001000000}"/>
    <hyperlink ref="H56" r:id="rId3" xr:uid="{00000000-0004-0000-0300-000002000000}"/>
  </hyperlinks>
  <printOptions horizontalCentered="1"/>
  <pageMargins left="0.25" right="0.5" top="0.75" bottom="0.5" header="0.25" footer="0.25"/>
  <pageSetup paperSize="5" scale="56" orientation="portrait" r:id="rId4"/>
  <headerFooter>
    <oddHeader xml:space="preserve">&amp;LCA - Case Associate
CM - Case Manager
CMTL - Case Manager Team Lead
CMOM - Casement Management - Operations Manager&amp;C&amp;"Verdana,Bold"&amp;12Case Management Department by ID
Quick Tip: Use "Control + F" to search this document&amp;R
</oddHeader>
    <oddFooter>&amp;L&amp;D
IT SERVICE DESK: 612-362-3411      Case Management FAX: 612-627-5810    CM 800# DURING OFFICE HOURS: 1-800-548-1375  
Case Manager ON-CALL: 651-229-3489    REGISTRY FAX:  612-627-5895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J2"/>
  <sheetViews>
    <sheetView workbookViewId="0"/>
  </sheetViews>
  <sheetFormatPr defaultRowHeight="12.6"/>
  <cols>
    <col min="10" max="10" width="10.140625" bestFit="1" customWidth="1"/>
  </cols>
  <sheetData>
    <row r="2" spans="1:10" ht="37.5">
      <c r="A2" s="6">
        <v>29</v>
      </c>
      <c r="B2" s="7" t="s">
        <v>995</v>
      </c>
      <c r="C2" s="29" t="s">
        <v>996</v>
      </c>
      <c r="D2" s="29" t="s">
        <v>997</v>
      </c>
      <c r="E2" s="7" t="s">
        <v>21</v>
      </c>
      <c r="F2" s="9" t="s">
        <v>998</v>
      </c>
      <c r="G2" s="10" t="s">
        <v>999</v>
      </c>
      <c r="H2" s="8" t="s">
        <v>1000</v>
      </c>
      <c r="I2" s="17" t="s">
        <v>985</v>
      </c>
      <c r="J2" s="47">
        <v>41041</v>
      </c>
    </row>
  </sheetData>
  <conditionalFormatting sqref="A2:I2">
    <cfRule type="expression" dxfId="7" priority="2" stopIfTrue="1">
      <formula>MOD(ROW(),2)=0</formula>
    </cfRule>
  </conditionalFormatting>
  <conditionalFormatting sqref="A2:I2">
    <cfRule type="expression" dxfId="6" priority="1" stopIfTrue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76"/>
  <sheetViews>
    <sheetView topLeftCell="C1" workbookViewId="0"/>
  </sheetViews>
  <sheetFormatPr defaultRowHeight="12.6"/>
  <cols>
    <col min="1" max="1" width="10.140625" hidden="1" customWidth="1"/>
    <col min="2" max="2" width="9.28515625" hidden="1" customWidth="1"/>
    <col min="3" max="3" width="7" customWidth="1"/>
    <col min="4" max="4" width="30.140625" customWidth="1"/>
    <col min="5" max="5" width="7.5703125" customWidth="1"/>
    <col min="6" max="6" width="11.140625" hidden="1" customWidth="1"/>
    <col min="7" max="7" width="19.42578125" customWidth="1"/>
    <col min="8" max="8" width="29" hidden="1" customWidth="1"/>
    <col min="9" max="9" width="19.5703125" customWidth="1"/>
    <col min="10" max="10" width="8.7109375" customWidth="1"/>
    <col min="11" max="11" width="28.140625" customWidth="1"/>
  </cols>
  <sheetData>
    <row r="1" spans="1:11" ht="43.5" customHeight="1">
      <c r="A1" s="4" t="s">
        <v>6</v>
      </c>
      <c r="B1" s="4" t="s">
        <v>7</v>
      </c>
      <c r="C1" s="3" t="s">
        <v>375</v>
      </c>
      <c r="D1" s="4" t="s">
        <v>376</v>
      </c>
      <c r="E1" s="3" t="s">
        <v>8</v>
      </c>
      <c r="F1" s="11" t="s">
        <v>377</v>
      </c>
      <c r="G1" s="3" t="s">
        <v>378</v>
      </c>
      <c r="H1" s="17" t="s">
        <v>380</v>
      </c>
      <c r="I1" s="17" t="s">
        <v>380</v>
      </c>
      <c r="J1" s="17" t="s">
        <v>1001</v>
      </c>
      <c r="K1" s="27" t="s">
        <v>1002</v>
      </c>
    </row>
    <row r="2" spans="1:11" ht="27">
      <c r="A2" s="29" t="s">
        <v>590</v>
      </c>
      <c r="B2" s="29" t="s">
        <v>591</v>
      </c>
      <c r="C2" s="6">
        <v>119</v>
      </c>
      <c r="D2" s="7" t="s">
        <v>589</v>
      </c>
      <c r="E2" s="7" t="s">
        <v>987</v>
      </c>
      <c r="F2" s="9" t="s">
        <v>593</v>
      </c>
      <c r="G2" s="10" t="s">
        <v>594</v>
      </c>
      <c r="H2" s="17" t="s">
        <v>596</v>
      </c>
      <c r="I2" s="17" t="s">
        <v>596</v>
      </c>
      <c r="J2" s="17"/>
      <c r="K2" s="17" t="s">
        <v>1003</v>
      </c>
    </row>
    <row r="3" spans="1:11" ht="13.5">
      <c r="A3" s="19" t="s">
        <v>606</v>
      </c>
      <c r="B3" s="19" t="s">
        <v>607</v>
      </c>
      <c r="C3" s="6">
        <v>121</v>
      </c>
      <c r="D3" s="7" t="s">
        <v>605</v>
      </c>
      <c r="E3" s="7" t="s">
        <v>974</v>
      </c>
      <c r="F3" s="9" t="s">
        <v>609</v>
      </c>
      <c r="G3" s="10" t="s">
        <v>610</v>
      </c>
      <c r="H3" s="17" t="s">
        <v>596</v>
      </c>
      <c r="I3" s="17" t="s">
        <v>596</v>
      </c>
      <c r="J3" s="17"/>
      <c r="K3" s="17" t="s">
        <v>1004</v>
      </c>
    </row>
    <row r="4" spans="1:11" ht="27">
      <c r="A4" s="19" t="s">
        <v>540</v>
      </c>
      <c r="B4" s="19" t="s">
        <v>68</v>
      </c>
      <c r="C4" s="6">
        <v>92</v>
      </c>
      <c r="D4" s="7" t="s">
        <v>539</v>
      </c>
      <c r="E4" s="7" t="s">
        <v>481</v>
      </c>
      <c r="F4" s="9" t="s">
        <v>542</v>
      </c>
      <c r="G4" s="10" t="s">
        <v>543</v>
      </c>
      <c r="H4" s="17" t="s">
        <v>984</v>
      </c>
      <c r="I4" s="17" t="s">
        <v>984</v>
      </c>
      <c r="J4" s="17"/>
      <c r="K4" s="17" t="s">
        <v>1005</v>
      </c>
    </row>
    <row r="5" spans="1:11" ht="27">
      <c r="A5" s="19" t="s">
        <v>829</v>
      </c>
      <c r="B5" s="19" t="s">
        <v>830</v>
      </c>
      <c r="C5" s="6">
        <v>190</v>
      </c>
      <c r="D5" s="7" t="s">
        <v>828</v>
      </c>
      <c r="E5" s="7" t="s">
        <v>765</v>
      </c>
      <c r="F5" s="9" t="s">
        <v>831</v>
      </c>
      <c r="G5" s="10" t="s">
        <v>832</v>
      </c>
      <c r="H5" s="17" t="s">
        <v>984</v>
      </c>
      <c r="I5" s="17" t="s">
        <v>984</v>
      </c>
      <c r="J5" s="17"/>
      <c r="K5" s="17" t="s">
        <v>1006</v>
      </c>
    </row>
    <row r="6" spans="1:11" ht="13.5">
      <c r="A6" s="19" t="s">
        <v>419</v>
      </c>
      <c r="B6" s="19" t="s">
        <v>420</v>
      </c>
      <c r="C6" s="6">
        <v>44</v>
      </c>
      <c r="D6" s="7" t="s">
        <v>418</v>
      </c>
      <c r="E6" s="7" t="s">
        <v>21</v>
      </c>
      <c r="F6" s="9" t="s">
        <v>421</v>
      </c>
      <c r="G6" s="10" t="s">
        <v>422</v>
      </c>
      <c r="H6" s="17" t="s">
        <v>984</v>
      </c>
      <c r="I6" s="17" t="s">
        <v>984</v>
      </c>
      <c r="J6" s="17"/>
      <c r="K6" s="17" t="s">
        <v>1007</v>
      </c>
    </row>
    <row r="7" spans="1:11" ht="27">
      <c r="A7" s="19" t="s">
        <v>675</v>
      </c>
      <c r="B7" s="19" t="s">
        <v>676</v>
      </c>
      <c r="C7" s="6">
        <v>139</v>
      </c>
      <c r="D7" s="7" t="s">
        <v>674</v>
      </c>
      <c r="E7" s="7" t="s">
        <v>21</v>
      </c>
      <c r="F7" s="9" t="s">
        <v>677</v>
      </c>
      <c r="G7" s="10" t="s">
        <v>678</v>
      </c>
      <c r="H7" s="17" t="s">
        <v>984</v>
      </c>
      <c r="I7" s="17" t="s">
        <v>984</v>
      </c>
      <c r="J7" s="17"/>
      <c r="K7" s="17" t="s">
        <v>1005</v>
      </c>
    </row>
    <row r="8" spans="1:11" ht="13.5">
      <c r="A8" s="19" t="s">
        <v>625</v>
      </c>
      <c r="B8" s="19" t="s">
        <v>626</v>
      </c>
      <c r="C8" s="6">
        <v>125</v>
      </c>
      <c r="D8" s="7" t="s">
        <v>624</v>
      </c>
      <c r="E8" s="7" t="s">
        <v>21</v>
      </c>
      <c r="F8" s="9" t="s">
        <v>627</v>
      </c>
      <c r="G8" s="10" t="s">
        <v>628</v>
      </c>
      <c r="H8" s="17" t="s">
        <v>984</v>
      </c>
      <c r="I8" s="17" t="s">
        <v>984</v>
      </c>
      <c r="J8" s="17"/>
      <c r="K8" s="17" t="s">
        <v>1008</v>
      </c>
    </row>
    <row r="9" spans="1:11" ht="13.5">
      <c r="A9" s="19" t="s">
        <v>720</v>
      </c>
      <c r="B9" s="19" t="s">
        <v>494</v>
      </c>
      <c r="C9" s="6">
        <v>147</v>
      </c>
      <c r="D9" s="7" t="s">
        <v>719</v>
      </c>
      <c r="E9" s="7" t="s">
        <v>21</v>
      </c>
      <c r="F9" s="9" t="s">
        <v>721</v>
      </c>
      <c r="G9" s="10" t="s">
        <v>722</v>
      </c>
      <c r="H9" s="17" t="s">
        <v>984</v>
      </c>
      <c r="I9" s="17" t="s">
        <v>984</v>
      </c>
      <c r="J9" s="17"/>
      <c r="K9" s="17" t="s">
        <v>1009</v>
      </c>
    </row>
    <row r="10" spans="1:11" ht="13.5">
      <c r="A10" s="20" t="s">
        <v>270</v>
      </c>
      <c r="B10" s="19" t="s">
        <v>271</v>
      </c>
      <c r="C10" s="6">
        <v>109</v>
      </c>
      <c r="D10" s="7" t="s">
        <v>580</v>
      </c>
      <c r="E10" s="7" t="s">
        <v>21</v>
      </c>
      <c r="F10" s="9" t="s">
        <v>581</v>
      </c>
      <c r="G10" s="10" t="s">
        <v>582</v>
      </c>
      <c r="H10" s="17" t="s">
        <v>984</v>
      </c>
      <c r="I10" s="17" t="s">
        <v>984</v>
      </c>
      <c r="J10" s="17"/>
      <c r="K10" s="30" t="s">
        <v>1008</v>
      </c>
    </row>
    <row r="11" spans="1:11" ht="13.5">
      <c r="A11" s="19" t="s">
        <v>996</v>
      </c>
      <c r="B11" s="19" t="s">
        <v>997</v>
      </c>
      <c r="C11" s="6">
        <v>29</v>
      </c>
      <c r="D11" s="7" t="s">
        <v>995</v>
      </c>
      <c r="E11" s="7" t="s">
        <v>21</v>
      </c>
      <c r="F11" s="9" t="s">
        <v>998</v>
      </c>
      <c r="G11" s="10" t="s">
        <v>999</v>
      </c>
      <c r="H11" s="17" t="s">
        <v>1010</v>
      </c>
      <c r="I11" s="17" t="s">
        <v>984</v>
      </c>
      <c r="J11" s="17"/>
      <c r="K11" s="17" t="s">
        <v>1011</v>
      </c>
    </row>
    <row r="12" spans="1:11" ht="13.5">
      <c r="A12" s="19" t="s">
        <v>781</v>
      </c>
      <c r="B12" s="19" t="s">
        <v>58</v>
      </c>
      <c r="C12" s="6">
        <v>173</v>
      </c>
      <c r="D12" s="7" t="s">
        <v>780</v>
      </c>
      <c r="E12" s="7" t="s">
        <v>21</v>
      </c>
      <c r="F12" s="9" t="s">
        <v>782</v>
      </c>
      <c r="G12" s="10" t="s">
        <v>783</v>
      </c>
      <c r="H12" s="17" t="s">
        <v>1012</v>
      </c>
      <c r="I12" s="17" t="s">
        <v>1012</v>
      </c>
      <c r="J12" s="17"/>
      <c r="K12" s="17" t="s">
        <v>1013</v>
      </c>
    </row>
    <row r="13" spans="1:11" ht="13.5">
      <c r="A13" s="19" t="s">
        <v>706</v>
      </c>
      <c r="B13" s="19" t="s">
        <v>591</v>
      </c>
      <c r="C13" s="6">
        <v>144</v>
      </c>
      <c r="D13" s="7" t="s">
        <v>705</v>
      </c>
      <c r="E13" s="7" t="s">
        <v>400</v>
      </c>
      <c r="F13" s="9" t="s">
        <v>707</v>
      </c>
      <c r="G13" s="10" t="s">
        <v>708</v>
      </c>
      <c r="H13" s="17" t="s">
        <v>985</v>
      </c>
      <c r="I13" s="17" t="s">
        <v>985</v>
      </c>
      <c r="J13" s="17"/>
      <c r="K13" s="17" t="s">
        <v>1008</v>
      </c>
    </row>
    <row r="14" spans="1:11" ht="13.5">
      <c r="A14" s="19" t="s">
        <v>106</v>
      </c>
      <c r="B14" s="19" t="s">
        <v>107</v>
      </c>
      <c r="C14" s="6">
        <v>150</v>
      </c>
      <c r="D14" s="7" t="s">
        <v>105</v>
      </c>
      <c r="E14" s="7" t="s">
        <v>765</v>
      </c>
      <c r="F14" s="9" t="s">
        <v>730</v>
      </c>
      <c r="G14" s="10" t="s">
        <v>731</v>
      </c>
      <c r="H14" s="17" t="s">
        <v>985</v>
      </c>
      <c r="I14" s="17" t="s">
        <v>985</v>
      </c>
      <c r="J14" s="17"/>
      <c r="K14" s="17" t="s">
        <v>1004</v>
      </c>
    </row>
    <row r="15" spans="1:11" ht="13.5">
      <c r="A15" s="19" t="s">
        <v>450</v>
      </c>
      <c r="B15" s="19" t="s">
        <v>451</v>
      </c>
      <c r="C15" s="6">
        <v>60</v>
      </c>
      <c r="D15" s="7" t="s">
        <v>449</v>
      </c>
      <c r="E15" s="7" t="s">
        <v>481</v>
      </c>
      <c r="F15" s="9" t="s">
        <v>453</v>
      </c>
      <c r="G15" s="10" t="s">
        <v>454</v>
      </c>
      <c r="H15" s="17" t="s">
        <v>985</v>
      </c>
      <c r="I15" s="17" t="s">
        <v>985</v>
      </c>
      <c r="J15" s="17"/>
      <c r="K15" s="17" t="s">
        <v>1014</v>
      </c>
    </row>
    <row r="16" spans="1:11" ht="13.5">
      <c r="A16" s="19" t="s">
        <v>457</v>
      </c>
      <c r="B16" s="19" t="s">
        <v>458</v>
      </c>
      <c r="C16" s="6">
        <v>62</v>
      </c>
      <c r="D16" s="7" t="s">
        <v>456</v>
      </c>
      <c r="E16" s="7" t="s">
        <v>21</v>
      </c>
      <c r="F16" s="9" t="s">
        <v>459</v>
      </c>
      <c r="G16" s="10" t="s">
        <v>460</v>
      </c>
      <c r="H16" s="17" t="s">
        <v>985</v>
      </c>
      <c r="I16" s="17" t="s">
        <v>985</v>
      </c>
      <c r="J16" s="17"/>
      <c r="K16" s="17" t="s">
        <v>1015</v>
      </c>
    </row>
    <row r="17" spans="1:11" ht="13.5">
      <c r="A17" s="19" t="s">
        <v>571</v>
      </c>
      <c r="B17" s="19" t="s">
        <v>572</v>
      </c>
      <c r="C17" s="6">
        <v>104</v>
      </c>
      <c r="D17" s="7" t="s">
        <v>570</v>
      </c>
      <c r="E17" s="7" t="s">
        <v>21</v>
      </c>
      <c r="F17" s="9" t="s">
        <v>573</v>
      </c>
      <c r="G17" s="10" t="s">
        <v>574</v>
      </c>
      <c r="H17" s="17" t="s">
        <v>985</v>
      </c>
      <c r="I17" s="17" t="s">
        <v>985</v>
      </c>
      <c r="J17" s="17"/>
      <c r="K17" s="17" t="s">
        <v>1004</v>
      </c>
    </row>
    <row r="18" spans="1:11" ht="13.5">
      <c r="A18" s="19" t="s">
        <v>585</v>
      </c>
      <c r="B18" s="19" t="s">
        <v>407</v>
      </c>
      <c r="C18" s="6">
        <v>110</v>
      </c>
      <c r="D18" s="7" t="s">
        <v>584</v>
      </c>
      <c r="E18" s="7" t="s">
        <v>21</v>
      </c>
      <c r="F18" s="9" t="s">
        <v>586</v>
      </c>
      <c r="G18" s="10" t="s">
        <v>587</v>
      </c>
      <c r="H18" s="17" t="s">
        <v>985</v>
      </c>
      <c r="I18" s="17" t="s">
        <v>985</v>
      </c>
      <c r="J18" s="17"/>
      <c r="K18" s="17" t="s">
        <v>1014</v>
      </c>
    </row>
    <row r="19" spans="1:11" ht="27">
      <c r="A19" s="19" t="s">
        <v>751</v>
      </c>
      <c r="B19" s="19" t="s">
        <v>555</v>
      </c>
      <c r="C19" s="6">
        <v>154</v>
      </c>
      <c r="D19" s="7" t="s">
        <v>750</v>
      </c>
      <c r="E19" s="7" t="s">
        <v>21</v>
      </c>
      <c r="F19" s="9" t="s">
        <v>752</v>
      </c>
      <c r="G19" s="10" t="s">
        <v>753</v>
      </c>
      <c r="H19" s="17" t="s">
        <v>985</v>
      </c>
      <c r="I19" s="17" t="s">
        <v>985</v>
      </c>
      <c r="J19" s="17"/>
      <c r="K19" s="17" t="s">
        <v>1016</v>
      </c>
    </row>
    <row r="20" spans="1:11" ht="13.5">
      <c r="A20" s="20" t="s">
        <v>577</v>
      </c>
      <c r="B20" s="19" t="s">
        <v>271</v>
      </c>
      <c r="C20" s="6">
        <v>105</v>
      </c>
      <c r="D20" s="7" t="s">
        <v>576</v>
      </c>
      <c r="E20" s="7" t="s">
        <v>21</v>
      </c>
      <c r="F20" s="9" t="s">
        <v>578</v>
      </c>
      <c r="G20" s="10" t="s">
        <v>579</v>
      </c>
      <c r="H20" s="17" t="s">
        <v>985</v>
      </c>
      <c r="I20" s="17" t="s">
        <v>985</v>
      </c>
      <c r="J20" s="17"/>
      <c r="K20" s="17" t="s">
        <v>1011</v>
      </c>
    </row>
    <row r="21" spans="1:11" ht="13.5">
      <c r="A21" s="19" t="s">
        <v>614</v>
      </c>
      <c r="B21" s="19" t="s">
        <v>290</v>
      </c>
      <c r="C21" s="6">
        <v>122</v>
      </c>
      <c r="D21" s="7" t="s">
        <v>613</v>
      </c>
      <c r="E21" s="7" t="s">
        <v>21</v>
      </c>
      <c r="F21" s="9" t="s">
        <v>615</v>
      </c>
      <c r="G21" s="10" t="s">
        <v>616</v>
      </c>
      <c r="H21" s="17" t="s">
        <v>985</v>
      </c>
      <c r="I21" s="17" t="s">
        <v>985</v>
      </c>
      <c r="J21" s="17"/>
      <c r="K21" s="17" t="s">
        <v>1014</v>
      </c>
    </row>
    <row r="22" spans="1:11" ht="13.5">
      <c r="A22" s="28" t="s">
        <v>528</v>
      </c>
      <c r="B22" s="28" t="s">
        <v>529</v>
      </c>
      <c r="C22" s="6">
        <v>87</v>
      </c>
      <c r="D22" s="7" t="s">
        <v>527</v>
      </c>
      <c r="E22" s="7" t="s">
        <v>21</v>
      </c>
      <c r="F22" s="9" t="s">
        <v>530</v>
      </c>
      <c r="G22" s="10" t="s">
        <v>531</v>
      </c>
      <c r="H22" s="17" t="s">
        <v>985</v>
      </c>
      <c r="I22" s="17" t="s">
        <v>985</v>
      </c>
      <c r="J22" s="17"/>
      <c r="K22" s="17" t="s">
        <v>1014</v>
      </c>
    </row>
    <row r="23" spans="1:11" ht="13.5">
      <c r="A23" s="19" t="s">
        <v>619</v>
      </c>
      <c r="B23" s="19" t="s">
        <v>620</v>
      </c>
      <c r="C23" s="6">
        <v>124</v>
      </c>
      <c r="D23" s="7" t="s">
        <v>618</v>
      </c>
      <c r="E23" s="7" t="s">
        <v>21</v>
      </c>
      <c r="F23" s="9" t="s">
        <v>621</v>
      </c>
      <c r="G23" s="10" t="s">
        <v>622</v>
      </c>
      <c r="H23" s="17" t="s">
        <v>985</v>
      </c>
      <c r="I23" s="17" t="s">
        <v>985</v>
      </c>
      <c r="J23" s="17"/>
      <c r="K23" s="17" t="s">
        <v>1004</v>
      </c>
    </row>
    <row r="24" spans="1:11" ht="27">
      <c r="A24" s="19" t="s">
        <v>511</v>
      </c>
      <c r="B24" s="19" t="s">
        <v>512</v>
      </c>
      <c r="C24" s="6">
        <v>79</v>
      </c>
      <c r="D24" s="7" t="s">
        <v>510</v>
      </c>
      <c r="E24" s="7" t="s">
        <v>21</v>
      </c>
      <c r="F24" s="9" t="s">
        <v>513</v>
      </c>
      <c r="G24" s="10" t="s">
        <v>514</v>
      </c>
      <c r="H24" s="17" t="s">
        <v>1017</v>
      </c>
      <c r="I24" s="17" t="s">
        <v>1018</v>
      </c>
      <c r="J24" s="17"/>
      <c r="K24" s="17" t="s">
        <v>1019</v>
      </c>
    </row>
    <row r="25" spans="1:11" ht="13.5">
      <c r="A25" s="19" t="s">
        <v>214</v>
      </c>
      <c r="B25" s="19" t="s">
        <v>215</v>
      </c>
      <c r="C25" s="6">
        <v>192</v>
      </c>
      <c r="D25" s="7" t="s">
        <v>840</v>
      </c>
      <c r="E25" s="7" t="s">
        <v>765</v>
      </c>
      <c r="F25" s="9" t="s">
        <v>841</v>
      </c>
      <c r="G25" s="10" t="s">
        <v>842</v>
      </c>
      <c r="H25" s="17" t="s">
        <v>1020</v>
      </c>
      <c r="I25" s="17" t="s">
        <v>1018</v>
      </c>
      <c r="J25" s="17"/>
      <c r="K25" s="31" t="s">
        <v>1005</v>
      </c>
    </row>
    <row r="26" spans="1:11" ht="13.5">
      <c r="A26" s="19" t="s">
        <v>419</v>
      </c>
      <c r="B26" s="19" t="s">
        <v>334</v>
      </c>
      <c r="C26" s="6">
        <v>165</v>
      </c>
      <c r="D26" s="7" t="s">
        <v>764</v>
      </c>
      <c r="E26" s="7" t="s">
        <v>765</v>
      </c>
      <c r="F26" s="9" t="s">
        <v>1021</v>
      </c>
      <c r="G26" s="10" t="s">
        <v>767</v>
      </c>
      <c r="H26" s="17" t="s">
        <v>1020</v>
      </c>
      <c r="I26" s="17" t="s">
        <v>1018</v>
      </c>
      <c r="J26" s="17"/>
      <c r="K26" s="17" t="s">
        <v>1009</v>
      </c>
    </row>
    <row r="27" spans="1:11" ht="13.5">
      <c r="A27" s="19" t="s">
        <v>930</v>
      </c>
      <c r="B27" s="19" t="s">
        <v>931</v>
      </c>
      <c r="C27" s="6"/>
      <c r="D27" s="7" t="s">
        <v>929</v>
      </c>
      <c r="E27" s="7" t="s">
        <v>932</v>
      </c>
      <c r="F27" s="9" t="s">
        <v>933</v>
      </c>
      <c r="G27" s="10" t="s">
        <v>934</v>
      </c>
      <c r="H27" s="17" t="s">
        <v>985</v>
      </c>
      <c r="I27" s="17" t="s">
        <v>1022</v>
      </c>
      <c r="J27" s="17"/>
      <c r="K27" s="17" t="s">
        <v>1023</v>
      </c>
    </row>
    <row r="28" spans="1:11" ht="13.5">
      <c r="A28" s="19" t="s">
        <v>924</v>
      </c>
      <c r="B28" s="19" t="s">
        <v>925</v>
      </c>
      <c r="C28" s="6"/>
      <c r="D28" s="7" t="s">
        <v>923</v>
      </c>
      <c r="E28" s="7" t="s">
        <v>900</v>
      </c>
      <c r="F28" s="9" t="s">
        <v>926</v>
      </c>
      <c r="G28" s="10" t="s">
        <v>927</v>
      </c>
      <c r="H28" s="17" t="s">
        <v>596</v>
      </c>
      <c r="I28" s="17" t="s">
        <v>1022</v>
      </c>
      <c r="J28" s="17"/>
      <c r="K28" s="17" t="s">
        <v>1008</v>
      </c>
    </row>
    <row r="29" spans="1:11" ht="13.5">
      <c r="A29" s="19" t="s">
        <v>979</v>
      </c>
      <c r="B29" s="19" t="s">
        <v>980</v>
      </c>
      <c r="C29" s="6"/>
      <c r="D29" s="7" t="s">
        <v>978</v>
      </c>
      <c r="E29" s="7" t="s">
        <v>932</v>
      </c>
      <c r="F29" s="9" t="s">
        <v>981</v>
      </c>
      <c r="G29" s="10" t="s">
        <v>982</v>
      </c>
      <c r="H29" s="17" t="s">
        <v>985</v>
      </c>
      <c r="I29" s="17" t="s">
        <v>1022</v>
      </c>
      <c r="J29" s="17"/>
      <c r="K29" s="17" t="s">
        <v>1011</v>
      </c>
    </row>
    <row r="30" spans="1:11" ht="13.5">
      <c r="A30" s="19" t="s">
        <v>487</v>
      </c>
      <c r="B30" s="19" t="s">
        <v>488</v>
      </c>
      <c r="C30" s="6">
        <v>72</v>
      </c>
      <c r="D30" s="7" t="s">
        <v>486</v>
      </c>
      <c r="E30" s="7" t="s">
        <v>489</v>
      </c>
      <c r="F30" s="12"/>
      <c r="G30" s="10" t="s">
        <v>490</v>
      </c>
      <c r="H30" s="17" t="s">
        <v>1024</v>
      </c>
      <c r="I30" s="17" t="s">
        <v>1024</v>
      </c>
      <c r="J30" s="17"/>
      <c r="K30" s="17" t="s">
        <v>1009</v>
      </c>
    </row>
    <row r="31" spans="1:11" ht="13.5">
      <c r="A31" s="19" t="s">
        <v>501</v>
      </c>
      <c r="B31" s="19" t="s">
        <v>502</v>
      </c>
      <c r="C31" s="6">
        <v>77</v>
      </c>
      <c r="D31" s="7" t="s">
        <v>500</v>
      </c>
      <c r="E31" s="7" t="s">
        <v>489</v>
      </c>
      <c r="F31" s="12"/>
      <c r="G31" s="10" t="s">
        <v>503</v>
      </c>
      <c r="H31" s="17" t="s">
        <v>1024</v>
      </c>
      <c r="I31" s="17" t="s">
        <v>1024</v>
      </c>
      <c r="J31" s="17"/>
      <c r="K31" s="17" t="s">
        <v>1014</v>
      </c>
    </row>
    <row r="32" spans="1:11" ht="13.5">
      <c r="A32" s="19" t="s">
        <v>285</v>
      </c>
      <c r="B32" s="19" t="s">
        <v>286</v>
      </c>
      <c r="C32" s="6">
        <v>94</v>
      </c>
      <c r="D32" s="7" t="s">
        <v>284</v>
      </c>
      <c r="E32" s="7" t="s">
        <v>489</v>
      </c>
      <c r="F32" s="9" t="s">
        <v>545</v>
      </c>
      <c r="G32" s="10" t="s">
        <v>546</v>
      </c>
      <c r="H32" s="17" t="s">
        <v>1024</v>
      </c>
      <c r="I32" s="17" t="s">
        <v>1024</v>
      </c>
      <c r="J32" s="17"/>
      <c r="K32" s="17" t="s">
        <v>1025</v>
      </c>
    </row>
    <row r="33" spans="1:11" ht="13.5">
      <c r="A33" s="19" t="s">
        <v>445</v>
      </c>
      <c r="B33" s="19" t="s">
        <v>117</v>
      </c>
      <c r="C33" s="6">
        <v>58</v>
      </c>
      <c r="D33" s="7" t="s">
        <v>444</v>
      </c>
      <c r="E33" s="7" t="s">
        <v>489</v>
      </c>
      <c r="F33" s="12"/>
      <c r="G33" s="10" t="s">
        <v>447</v>
      </c>
      <c r="H33" s="17" t="s">
        <v>1026</v>
      </c>
      <c r="I33" s="17" t="s">
        <v>1027</v>
      </c>
      <c r="J33" s="17"/>
      <c r="K33" s="17" t="s">
        <v>1014</v>
      </c>
    </row>
    <row r="34" spans="1:11" ht="13.5">
      <c r="A34" s="19" t="s">
        <v>631</v>
      </c>
      <c r="B34" s="19" t="s">
        <v>632</v>
      </c>
      <c r="C34" s="6">
        <v>129</v>
      </c>
      <c r="D34" s="7" t="s">
        <v>630</v>
      </c>
      <c r="E34" s="7" t="s">
        <v>1028</v>
      </c>
      <c r="F34" s="9" t="s">
        <v>633</v>
      </c>
      <c r="G34" s="10" t="s">
        <v>634</v>
      </c>
      <c r="H34" s="17" t="s">
        <v>404</v>
      </c>
      <c r="I34" s="17" t="s">
        <v>404</v>
      </c>
      <c r="J34" s="17"/>
      <c r="K34" s="17" t="s">
        <v>1008</v>
      </c>
    </row>
    <row r="35" spans="1:11" ht="13.5">
      <c r="A35" s="19" t="s">
        <v>693</v>
      </c>
      <c r="B35" s="19" t="s">
        <v>694</v>
      </c>
      <c r="C35" s="6">
        <v>142</v>
      </c>
      <c r="D35" s="7" t="s">
        <v>692</v>
      </c>
      <c r="E35" s="7" t="s">
        <v>481</v>
      </c>
      <c r="F35" s="9" t="s">
        <v>695</v>
      </c>
      <c r="G35" s="10" t="s">
        <v>696</v>
      </c>
      <c r="H35" s="17" t="s">
        <v>404</v>
      </c>
      <c r="I35" s="17" t="s">
        <v>404</v>
      </c>
      <c r="J35" s="17"/>
      <c r="K35" s="17" t="e">
        <v>#N/A</v>
      </c>
    </row>
    <row r="36" spans="1:11" ht="27">
      <c r="A36" s="19" t="s">
        <v>413</v>
      </c>
      <c r="B36" s="19" t="s">
        <v>414</v>
      </c>
      <c r="C36" s="6">
        <v>39</v>
      </c>
      <c r="D36" s="7" t="s">
        <v>412</v>
      </c>
      <c r="E36" s="7" t="s">
        <v>21</v>
      </c>
      <c r="F36" s="9" t="s">
        <v>415</v>
      </c>
      <c r="G36" s="10" t="s">
        <v>416</v>
      </c>
      <c r="H36" s="17" t="s">
        <v>404</v>
      </c>
      <c r="I36" s="17" t="s">
        <v>404</v>
      </c>
      <c r="J36" s="17"/>
      <c r="K36" s="17" t="s">
        <v>1016</v>
      </c>
    </row>
    <row r="37" spans="1:11" ht="27">
      <c r="A37" s="19" t="s">
        <v>637</v>
      </c>
      <c r="B37" s="19" t="s">
        <v>494</v>
      </c>
      <c r="C37" s="6">
        <v>130</v>
      </c>
      <c r="D37" s="7" t="s">
        <v>636</v>
      </c>
      <c r="E37" s="7" t="s">
        <v>21</v>
      </c>
      <c r="F37" s="9" t="s">
        <v>638</v>
      </c>
      <c r="G37" s="10" t="s">
        <v>639</v>
      </c>
      <c r="H37" s="17" t="s">
        <v>404</v>
      </c>
      <c r="I37" s="17" t="s">
        <v>404</v>
      </c>
      <c r="J37" s="17"/>
      <c r="K37" s="17" t="s">
        <v>1005</v>
      </c>
    </row>
    <row r="38" spans="1:11" ht="13.5">
      <c r="A38" s="19" t="s">
        <v>398</v>
      </c>
      <c r="B38" s="19" t="s">
        <v>399</v>
      </c>
      <c r="C38" s="6">
        <v>19</v>
      </c>
      <c r="D38" s="7" t="s">
        <v>397</v>
      </c>
      <c r="E38" s="7" t="s">
        <v>400</v>
      </c>
      <c r="F38" s="9" t="s">
        <v>401</v>
      </c>
      <c r="G38" s="10" t="s">
        <v>402</v>
      </c>
      <c r="H38" s="17" t="s">
        <v>404</v>
      </c>
      <c r="I38" s="17" t="s">
        <v>404</v>
      </c>
      <c r="J38" s="17"/>
      <c r="K38" s="17" t="e">
        <v>#N/A</v>
      </c>
    </row>
    <row r="39" spans="1:11" ht="13.5">
      <c r="A39" s="20" t="s">
        <v>1029</v>
      </c>
      <c r="B39" s="19" t="s">
        <v>961</v>
      </c>
      <c r="C39" s="6">
        <v>111</v>
      </c>
      <c r="D39" s="7" t="s">
        <v>1030</v>
      </c>
      <c r="E39" s="7" t="s">
        <v>21</v>
      </c>
      <c r="F39" s="9" t="s">
        <v>1031</v>
      </c>
      <c r="G39" s="10" t="s">
        <v>963</v>
      </c>
      <c r="H39" s="17" t="s">
        <v>1032</v>
      </c>
      <c r="I39" s="17" t="s">
        <v>1033</v>
      </c>
      <c r="J39" s="17"/>
      <c r="K39" s="31" t="s">
        <v>1006</v>
      </c>
    </row>
    <row r="40" spans="1:11" ht="13.5">
      <c r="A40" s="19" t="s">
        <v>821</v>
      </c>
      <c r="B40" s="19" t="s">
        <v>822</v>
      </c>
      <c r="C40" s="6">
        <v>188</v>
      </c>
      <c r="D40" s="7" t="s">
        <v>820</v>
      </c>
      <c r="E40" s="7" t="s">
        <v>765</v>
      </c>
      <c r="F40" s="9" t="s">
        <v>823</v>
      </c>
      <c r="G40" s="10" t="s">
        <v>824</v>
      </c>
      <c r="H40" s="17" t="s">
        <v>1034</v>
      </c>
      <c r="I40" s="17" t="s">
        <v>1033</v>
      </c>
      <c r="J40" s="17"/>
      <c r="K40" s="17" t="s">
        <v>1008</v>
      </c>
    </row>
    <row r="41" spans="1:11" ht="13.5">
      <c r="A41" s="19" t="s">
        <v>493</v>
      </c>
      <c r="B41" s="19" t="s">
        <v>494</v>
      </c>
      <c r="C41" s="6">
        <v>73</v>
      </c>
      <c r="D41" s="7" t="s">
        <v>492</v>
      </c>
      <c r="E41" s="7" t="s">
        <v>400</v>
      </c>
      <c r="F41" s="9" t="s">
        <v>495</v>
      </c>
      <c r="G41" s="10" t="s">
        <v>496</v>
      </c>
      <c r="H41" s="17" t="s">
        <v>1035</v>
      </c>
      <c r="I41" s="17" t="s">
        <v>1033</v>
      </c>
      <c r="J41" s="17"/>
      <c r="K41" s="17" t="s">
        <v>1014</v>
      </c>
    </row>
    <row r="42" spans="1:11" ht="13.5">
      <c r="A42" s="19" t="s">
        <v>792</v>
      </c>
      <c r="B42" s="19" t="s">
        <v>793</v>
      </c>
      <c r="C42" s="6">
        <v>175</v>
      </c>
      <c r="D42" s="7" t="s">
        <v>791</v>
      </c>
      <c r="E42" s="7" t="s">
        <v>765</v>
      </c>
      <c r="F42" s="9" t="s">
        <v>794</v>
      </c>
      <c r="G42" s="10" t="s">
        <v>795</v>
      </c>
      <c r="H42" s="17" t="s">
        <v>1035</v>
      </c>
      <c r="I42" s="17" t="s">
        <v>1033</v>
      </c>
      <c r="J42" s="17"/>
      <c r="K42" s="17" t="s">
        <v>1036</v>
      </c>
    </row>
    <row r="43" spans="1:11" ht="13.5">
      <c r="A43" s="19" t="s">
        <v>463</v>
      </c>
      <c r="B43" s="19" t="s">
        <v>464</v>
      </c>
      <c r="C43" s="6">
        <v>63</v>
      </c>
      <c r="D43" s="7" t="s">
        <v>462</v>
      </c>
      <c r="E43" s="7" t="s">
        <v>21</v>
      </c>
      <c r="F43" s="9" t="s">
        <v>465</v>
      </c>
      <c r="G43" s="10" t="s">
        <v>466</v>
      </c>
      <c r="H43" s="17" t="s">
        <v>1037</v>
      </c>
      <c r="I43" s="17" t="s">
        <v>1033</v>
      </c>
      <c r="J43" s="17"/>
      <c r="K43" s="17" t="s">
        <v>1011</v>
      </c>
    </row>
    <row r="44" spans="1:11" ht="13.5">
      <c r="A44" s="19" t="s">
        <v>293</v>
      </c>
      <c r="B44" s="19" t="s">
        <v>294</v>
      </c>
      <c r="C44" s="6">
        <v>76</v>
      </c>
      <c r="D44" s="7" t="s">
        <v>292</v>
      </c>
      <c r="E44" s="7" t="s">
        <v>21</v>
      </c>
      <c r="F44" s="9" t="s">
        <v>498</v>
      </c>
      <c r="G44" s="10" t="s">
        <v>499</v>
      </c>
      <c r="H44" s="17" t="s">
        <v>1034</v>
      </c>
      <c r="I44" s="17" t="s">
        <v>1033</v>
      </c>
      <c r="J44" s="17"/>
      <c r="K44" s="17" t="s">
        <v>1014</v>
      </c>
    </row>
    <row r="45" spans="1:11" ht="13.5">
      <c r="A45" s="19" t="s">
        <v>968</v>
      </c>
      <c r="B45" s="19" t="s">
        <v>969</v>
      </c>
      <c r="C45" s="6">
        <v>113</v>
      </c>
      <c r="D45" s="7" t="s">
        <v>967</v>
      </c>
      <c r="E45" s="7" t="s">
        <v>400</v>
      </c>
      <c r="F45" s="9" t="s">
        <v>970</v>
      </c>
      <c r="G45" s="10" t="s">
        <v>971</v>
      </c>
      <c r="H45" s="17" t="s">
        <v>1038</v>
      </c>
      <c r="I45" s="17" t="s">
        <v>1033</v>
      </c>
      <c r="J45" s="17"/>
      <c r="K45" s="17" t="s">
        <v>1036</v>
      </c>
    </row>
    <row r="46" spans="1:11" ht="13.5">
      <c r="A46" s="20" t="s">
        <v>317</v>
      </c>
      <c r="B46" s="19" t="s">
        <v>318</v>
      </c>
      <c r="C46" s="6">
        <v>145</v>
      </c>
      <c r="D46" s="7" t="s">
        <v>316</v>
      </c>
      <c r="E46" s="7" t="s">
        <v>765</v>
      </c>
      <c r="F46" s="9" t="s">
        <v>710</v>
      </c>
      <c r="G46" s="10" t="s">
        <v>711</v>
      </c>
      <c r="H46" s="17" t="s">
        <v>1039</v>
      </c>
      <c r="I46" s="17" t="s">
        <v>1033</v>
      </c>
      <c r="J46" s="17"/>
      <c r="K46" s="17" t="s">
        <v>1004</v>
      </c>
    </row>
    <row r="47" spans="1:11" ht="13.5">
      <c r="A47" s="19" t="s">
        <v>835</v>
      </c>
      <c r="B47" s="19" t="s">
        <v>836</v>
      </c>
      <c r="C47" s="6">
        <v>191</v>
      </c>
      <c r="D47" s="7" t="s">
        <v>834</v>
      </c>
      <c r="E47" s="7" t="s">
        <v>765</v>
      </c>
      <c r="F47" s="9" t="s">
        <v>837</v>
      </c>
      <c r="G47" s="10" t="s">
        <v>838</v>
      </c>
      <c r="H47" s="17" t="s">
        <v>485</v>
      </c>
      <c r="I47" s="17" t="s">
        <v>485</v>
      </c>
      <c r="J47" s="17"/>
      <c r="K47" s="17" t="s">
        <v>1040</v>
      </c>
    </row>
    <row r="48" spans="1:11" ht="13.5">
      <c r="A48" s="19" t="s">
        <v>745</v>
      </c>
      <c r="B48" s="19" t="s">
        <v>746</v>
      </c>
      <c r="C48" s="6">
        <v>153</v>
      </c>
      <c r="D48" s="7" t="s">
        <v>744</v>
      </c>
      <c r="E48" s="7" t="s">
        <v>21</v>
      </c>
      <c r="F48" s="9" t="s">
        <v>747</v>
      </c>
      <c r="G48" s="10" t="s">
        <v>748</v>
      </c>
      <c r="H48" s="17" t="s">
        <v>485</v>
      </c>
      <c r="I48" s="17" t="s">
        <v>485</v>
      </c>
      <c r="J48" s="17"/>
      <c r="K48" s="17" t="s">
        <v>1015</v>
      </c>
    </row>
    <row r="49" spans="1:11" ht="27">
      <c r="A49" s="19" t="s">
        <v>439</v>
      </c>
      <c r="B49" s="19" t="s">
        <v>506</v>
      </c>
      <c r="C49" s="6">
        <v>78</v>
      </c>
      <c r="D49" s="7" t="s">
        <v>505</v>
      </c>
      <c r="E49" s="7" t="s">
        <v>21</v>
      </c>
      <c r="F49" s="9" t="s">
        <v>507</v>
      </c>
      <c r="G49" s="10" t="s">
        <v>508</v>
      </c>
      <c r="H49" s="17" t="s">
        <v>485</v>
      </c>
      <c r="I49" s="17" t="s">
        <v>485</v>
      </c>
      <c r="J49" s="17"/>
      <c r="K49" s="17" t="s">
        <v>1006</v>
      </c>
    </row>
    <row r="50" spans="1:11" ht="13.5">
      <c r="A50" s="19" t="s">
        <v>266</v>
      </c>
      <c r="B50" s="19" t="s">
        <v>776</v>
      </c>
      <c r="C50" s="6">
        <v>171</v>
      </c>
      <c r="D50" s="7" t="s">
        <v>775</v>
      </c>
      <c r="E50" s="7" t="s">
        <v>21</v>
      </c>
      <c r="F50" s="9" t="s">
        <v>777</v>
      </c>
      <c r="G50" s="10" t="s">
        <v>778</v>
      </c>
      <c r="H50" s="17" t="s">
        <v>485</v>
      </c>
      <c r="I50" s="17" t="s">
        <v>485</v>
      </c>
      <c r="J50" s="17"/>
      <c r="K50" s="17" t="s">
        <v>1008</v>
      </c>
    </row>
    <row r="51" spans="1:11" ht="13.5">
      <c r="A51" s="19" t="s">
        <v>809</v>
      </c>
      <c r="B51" s="19" t="s">
        <v>810</v>
      </c>
      <c r="C51" s="6">
        <v>180</v>
      </c>
      <c r="D51" s="7" t="s">
        <v>808</v>
      </c>
      <c r="E51" s="7" t="s">
        <v>21</v>
      </c>
      <c r="F51" s="9" t="s">
        <v>811</v>
      </c>
      <c r="G51" s="10" t="s">
        <v>812</v>
      </c>
      <c r="H51" s="17" t="s">
        <v>485</v>
      </c>
      <c r="I51" s="17" t="s">
        <v>485</v>
      </c>
      <c r="J51" s="17"/>
      <c r="K51" s="17" t="s">
        <v>1004</v>
      </c>
    </row>
    <row r="52" spans="1:11" ht="13.5">
      <c r="A52" s="19" t="s">
        <v>733</v>
      </c>
      <c r="B52" s="19" t="s">
        <v>734</v>
      </c>
      <c r="C52" s="6">
        <v>151</v>
      </c>
      <c r="D52" s="7" t="s">
        <v>1041</v>
      </c>
      <c r="E52" s="7" t="s">
        <v>21</v>
      </c>
      <c r="F52" s="9" t="s">
        <v>735</v>
      </c>
      <c r="G52" s="10" t="s">
        <v>736</v>
      </c>
      <c r="H52" s="17" t="s">
        <v>485</v>
      </c>
      <c r="I52" s="17" t="s">
        <v>485</v>
      </c>
      <c r="J52" s="17"/>
      <c r="K52" s="17" t="e">
        <v>#N/A</v>
      </c>
    </row>
    <row r="53" spans="1:11" ht="27">
      <c r="A53" s="19" t="s">
        <v>642</v>
      </c>
      <c r="B53" s="19" t="s">
        <v>643</v>
      </c>
      <c r="C53" s="6">
        <v>131</v>
      </c>
      <c r="D53" s="7" t="s">
        <v>641</v>
      </c>
      <c r="E53" s="7" t="s">
        <v>21</v>
      </c>
      <c r="F53" s="9" t="s">
        <v>644</v>
      </c>
      <c r="G53" s="10" t="s">
        <v>645</v>
      </c>
      <c r="H53" s="17" t="s">
        <v>485</v>
      </c>
      <c r="I53" s="17" t="s">
        <v>485</v>
      </c>
      <c r="J53" s="17"/>
      <c r="K53" s="17" t="s">
        <v>1005</v>
      </c>
    </row>
    <row r="54" spans="1:11" ht="13.5">
      <c r="A54" s="19" t="s">
        <v>654</v>
      </c>
      <c r="B54" s="19" t="s">
        <v>643</v>
      </c>
      <c r="C54" s="6">
        <v>133</v>
      </c>
      <c r="D54" s="7" t="s">
        <v>653</v>
      </c>
      <c r="E54" s="7" t="s">
        <v>400</v>
      </c>
      <c r="F54" s="9" t="s">
        <v>655</v>
      </c>
      <c r="G54" s="10" t="s">
        <v>656</v>
      </c>
      <c r="H54" s="17" t="s">
        <v>485</v>
      </c>
      <c r="I54" s="17" t="s">
        <v>485</v>
      </c>
      <c r="J54" s="17"/>
      <c r="K54" s="17" t="s">
        <v>1008</v>
      </c>
    </row>
    <row r="55" spans="1:11" ht="13.5">
      <c r="A55" s="19" t="s">
        <v>479</v>
      </c>
      <c r="B55" s="19" t="s">
        <v>480</v>
      </c>
      <c r="C55" s="6">
        <v>69</v>
      </c>
      <c r="D55" s="7" t="s">
        <v>478</v>
      </c>
      <c r="E55" s="7" t="s">
        <v>481</v>
      </c>
      <c r="F55" s="9" t="s">
        <v>482</v>
      </c>
      <c r="G55" s="10" t="s">
        <v>483</v>
      </c>
      <c r="H55" s="17" t="s">
        <v>485</v>
      </c>
      <c r="I55" s="17" t="s">
        <v>485</v>
      </c>
      <c r="J55" s="17"/>
      <c r="K55" s="17" t="s">
        <v>1008</v>
      </c>
    </row>
    <row r="56" spans="1:11" ht="13.5">
      <c r="A56" s="19" t="s">
        <v>725</v>
      </c>
      <c r="B56" s="19" t="s">
        <v>726</v>
      </c>
      <c r="C56" s="6">
        <v>148</v>
      </c>
      <c r="D56" s="7" t="s">
        <v>724</v>
      </c>
      <c r="E56" s="7" t="s">
        <v>765</v>
      </c>
      <c r="F56" s="9" t="s">
        <v>727</v>
      </c>
      <c r="G56" s="10" t="s">
        <v>728</v>
      </c>
      <c r="H56" s="17" t="s">
        <v>485</v>
      </c>
      <c r="I56" s="17" t="s">
        <v>485</v>
      </c>
      <c r="J56" s="17"/>
      <c r="K56" s="17" t="s">
        <v>1025</v>
      </c>
    </row>
    <row r="57" spans="1:11" ht="13.5">
      <c r="A57" s="19" t="s">
        <v>670</v>
      </c>
      <c r="B57" s="19" t="s">
        <v>215</v>
      </c>
      <c r="C57" s="6">
        <v>138</v>
      </c>
      <c r="D57" s="7" t="s">
        <v>669</v>
      </c>
      <c r="E57" s="7" t="s">
        <v>21</v>
      </c>
      <c r="F57" s="9" t="s">
        <v>671</v>
      </c>
      <c r="G57" s="10" t="s">
        <v>672</v>
      </c>
      <c r="H57" s="17" t="s">
        <v>485</v>
      </c>
      <c r="I57" s="17" t="s">
        <v>485</v>
      </c>
      <c r="J57" s="17"/>
      <c r="K57" s="17" t="s">
        <v>1009</v>
      </c>
    </row>
    <row r="58" spans="1:11" ht="13.5">
      <c r="A58" s="19" t="s">
        <v>786</v>
      </c>
      <c r="B58" s="19" t="s">
        <v>787</v>
      </c>
      <c r="C58" s="6">
        <v>174</v>
      </c>
      <c r="D58" s="7" t="s">
        <v>785</v>
      </c>
      <c r="E58" s="7" t="s">
        <v>765</v>
      </c>
      <c r="F58" s="9" t="s">
        <v>788</v>
      </c>
      <c r="G58" s="10" t="s">
        <v>789</v>
      </c>
      <c r="H58" s="17" t="s">
        <v>485</v>
      </c>
      <c r="I58" s="17" t="s">
        <v>485</v>
      </c>
      <c r="J58" s="17"/>
      <c r="K58" s="17" t="s">
        <v>1004</v>
      </c>
    </row>
    <row r="59" spans="1:11" ht="13.5">
      <c r="A59" s="19" t="s">
        <v>13</v>
      </c>
      <c r="B59" s="19" t="s">
        <v>14</v>
      </c>
      <c r="C59" s="6">
        <v>155</v>
      </c>
      <c r="D59" s="7" t="s">
        <v>12</v>
      </c>
      <c r="E59" s="7" t="s">
        <v>765</v>
      </c>
      <c r="F59" s="9" t="s">
        <v>756</v>
      </c>
      <c r="G59" s="10" t="s">
        <v>757</v>
      </c>
      <c r="H59" s="17" t="s">
        <v>468</v>
      </c>
      <c r="I59" s="17" t="s">
        <v>468</v>
      </c>
      <c r="J59" s="17"/>
      <c r="K59" s="17" t="s">
        <v>1007</v>
      </c>
    </row>
    <row r="60" spans="1:11" ht="13.5">
      <c r="A60" s="19" t="s">
        <v>713</v>
      </c>
      <c r="B60" s="19" t="s">
        <v>714</v>
      </c>
      <c r="C60" s="6">
        <v>146</v>
      </c>
      <c r="D60" s="7" t="s">
        <v>712</v>
      </c>
      <c r="E60" s="7" t="s">
        <v>21</v>
      </c>
      <c r="F60" s="9" t="s">
        <v>716</v>
      </c>
      <c r="G60" s="10" t="s">
        <v>717</v>
      </c>
      <c r="H60" s="17" t="s">
        <v>1042</v>
      </c>
      <c r="I60" s="17" t="s">
        <v>468</v>
      </c>
      <c r="J60" s="17"/>
      <c r="K60" s="17" t="s">
        <v>1014</v>
      </c>
    </row>
    <row r="61" spans="1:11" ht="13.5">
      <c r="A61" s="19" t="s">
        <v>659</v>
      </c>
      <c r="B61" s="19" t="s">
        <v>660</v>
      </c>
      <c r="C61" s="6">
        <v>135</v>
      </c>
      <c r="D61" s="7" t="s">
        <v>658</v>
      </c>
      <c r="E61" s="7" t="s">
        <v>21</v>
      </c>
      <c r="F61" s="9" t="s">
        <v>661</v>
      </c>
      <c r="G61" s="10" t="s">
        <v>662</v>
      </c>
      <c r="H61" s="17" t="s">
        <v>468</v>
      </c>
      <c r="I61" s="17" t="s">
        <v>468</v>
      </c>
      <c r="J61" s="17"/>
      <c r="K61" s="17" t="s">
        <v>1008</v>
      </c>
    </row>
    <row r="62" spans="1:11" ht="27">
      <c r="A62" s="19" t="s">
        <v>770</v>
      </c>
      <c r="B62" s="19" t="s">
        <v>771</v>
      </c>
      <c r="C62" s="6">
        <v>170</v>
      </c>
      <c r="D62" s="7" t="s">
        <v>769</v>
      </c>
      <c r="E62" s="7" t="s">
        <v>21</v>
      </c>
      <c r="F62" s="9" t="s">
        <v>772</v>
      </c>
      <c r="G62" s="10" t="s">
        <v>773</v>
      </c>
      <c r="H62" s="17" t="s">
        <v>468</v>
      </c>
      <c r="I62" s="17" t="s">
        <v>468</v>
      </c>
      <c r="J62" s="17"/>
      <c r="K62" s="17" t="s">
        <v>1005</v>
      </c>
    </row>
    <row r="63" spans="1:11" ht="13.5">
      <c r="A63" s="19" t="s">
        <v>665</v>
      </c>
      <c r="B63" s="19" t="s">
        <v>643</v>
      </c>
      <c r="C63" s="6">
        <v>136</v>
      </c>
      <c r="D63" s="7" t="s">
        <v>664</v>
      </c>
      <c r="E63" s="7" t="s">
        <v>21</v>
      </c>
      <c r="F63" s="9" t="s">
        <v>666</v>
      </c>
      <c r="G63" s="10" t="s">
        <v>667</v>
      </c>
      <c r="H63" s="17" t="s">
        <v>468</v>
      </c>
      <c r="I63" s="17" t="s">
        <v>468</v>
      </c>
      <c r="J63" s="17"/>
      <c r="K63" s="17" t="s">
        <v>1004</v>
      </c>
    </row>
    <row r="64" spans="1:11" ht="13.5">
      <c r="A64" s="19" t="s">
        <v>210</v>
      </c>
      <c r="B64" s="19" t="s">
        <v>211</v>
      </c>
      <c r="C64" s="6">
        <v>189</v>
      </c>
      <c r="D64" s="7" t="s">
        <v>209</v>
      </c>
      <c r="E64" s="7" t="s">
        <v>765</v>
      </c>
      <c r="F64" s="9" t="s">
        <v>826</v>
      </c>
      <c r="G64" s="10" t="s">
        <v>1043</v>
      </c>
      <c r="H64" s="17" t="s">
        <v>468</v>
      </c>
      <c r="I64" s="17" t="s">
        <v>468</v>
      </c>
      <c r="J64" s="17"/>
      <c r="K64" s="17" t="s">
        <v>1008</v>
      </c>
    </row>
    <row r="65" spans="1:11" ht="27">
      <c r="A65" s="19" t="s">
        <v>739</v>
      </c>
      <c r="B65" s="19" t="s">
        <v>740</v>
      </c>
      <c r="C65" s="6">
        <v>152</v>
      </c>
      <c r="D65" s="7" t="s">
        <v>738</v>
      </c>
      <c r="E65" s="7" t="s">
        <v>21</v>
      </c>
      <c r="F65" s="9" t="s">
        <v>741</v>
      </c>
      <c r="G65" s="10" t="s">
        <v>742</v>
      </c>
      <c r="H65" s="17" t="s">
        <v>468</v>
      </c>
      <c r="I65" s="17" t="s">
        <v>468</v>
      </c>
      <c r="J65" s="17"/>
      <c r="K65" s="17" t="s">
        <v>1019</v>
      </c>
    </row>
    <row r="66" spans="1:11" ht="27">
      <c r="A66" s="19" t="s">
        <v>681</v>
      </c>
      <c r="B66" s="19" t="s">
        <v>682</v>
      </c>
      <c r="C66" s="6">
        <v>140</v>
      </c>
      <c r="D66" s="7" t="s">
        <v>680</v>
      </c>
      <c r="E66" s="7" t="s">
        <v>481</v>
      </c>
      <c r="F66" s="9" t="s">
        <v>683</v>
      </c>
      <c r="G66" s="10" t="s">
        <v>684</v>
      </c>
      <c r="H66" s="17" t="s">
        <v>468</v>
      </c>
      <c r="I66" s="17" t="s">
        <v>468</v>
      </c>
      <c r="J66" s="17"/>
      <c r="K66" s="17" t="s">
        <v>1003</v>
      </c>
    </row>
    <row r="67" spans="1:11" ht="27">
      <c r="A67" s="19" t="s">
        <v>246</v>
      </c>
      <c r="B67" s="19" t="s">
        <v>247</v>
      </c>
      <c r="C67" s="6">
        <v>65</v>
      </c>
      <c r="D67" s="7" t="s">
        <v>245</v>
      </c>
      <c r="E67" s="7" t="s">
        <v>21</v>
      </c>
      <c r="F67" s="9" t="s">
        <v>469</v>
      </c>
      <c r="G67" s="10" t="s">
        <v>470</v>
      </c>
      <c r="H67" s="17" t="s">
        <v>468</v>
      </c>
      <c r="I67" s="17" t="s">
        <v>468</v>
      </c>
      <c r="J67" s="17"/>
      <c r="K67" s="17" t="s">
        <v>1003</v>
      </c>
    </row>
    <row r="68" spans="1:11" ht="13.5">
      <c r="A68" s="19" t="s">
        <v>687</v>
      </c>
      <c r="B68" s="19" t="s">
        <v>688</v>
      </c>
      <c r="C68" s="6">
        <v>141</v>
      </c>
      <c r="D68" s="7" t="s">
        <v>686</v>
      </c>
      <c r="E68" s="7" t="s">
        <v>21</v>
      </c>
      <c r="F68" s="9" t="s">
        <v>689</v>
      </c>
      <c r="G68" s="10" t="s">
        <v>690</v>
      </c>
      <c r="H68" s="17" t="s">
        <v>468</v>
      </c>
      <c r="I68" s="17" t="s">
        <v>468</v>
      </c>
      <c r="J68" s="17"/>
      <c r="K68" s="17" t="s">
        <v>1044</v>
      </c>
    </row>
    <row r="69" spans="1:11" ht="13.5">
      <c r="A69" s="19" t="s">
        <v>548</v>
      </c>
      <c r="B69" s="19" t="s">
        <v>549</v>
      </c>
      <c r="C69" s="6">
        <v>97</v>
      </c>
      <c r="D69" s="7" t="s">
        <v>547</v>
      </c>
      <c r="E69" s="7" t="s">
        <v>21</v>
      </c>
      <c r="F69" s="9" t="s">
        <v>550</v>
      </c>
      <c r="G69" s="10" t="s">
        <v>551</v>
      </c>
      <c r="H69" s="17" t="s">
        <v>1045</v>
      </c>
      <c r="I69" s="17" t="s">
        <v>468</v>
      </c>
      <c r="J69" s="17"/>
      <c r="K69" s="17" t="s">
        <v>1025</v>
      </c>
    </row>
    <row r="70" spans="1:11" ht="27">
      <c r="A70" s="19" t="s">
        <v>849</v>
      </c>
      <c r="B70" s="19" t="s">
        <v>58</v>
      </c>
      <c r="C70" s="6">
        <v>194</v>
      </c>
      <c r="D70" s="7" t="s">
        <v>848</v>
      </c>
      <c r="E70" s="7" t="s">
        <v>21</v>
      </c>
      <c r="F70" s="9" t="s">
        <v>850</v>
      </c>
      <c r="G70" s="10" t="s">
        <v>851</v>
      </c>
      <c r="H70" s="17" t="s">
        <v>468</v>
      </c>
      <c r="I70" s="17" t="s">
        <v>1046</v>
      </c>
      <c r="J70" s="17"/>
      <c r="K70" s="17" t="s">
        <v>1004</v>
      </c>
    </row>
    <row r="71" spans="1:11" ht="21" customHeight="1">
      <c r="A71" s="19" t="s">
        <v>804</v>
      </c>
      <c r="B71" s="19" t="s">
        <v>660</v>
      </c>
      <c r="C71" s="6">
        <v>179</v>
      </c>
      <c r="D71" s="7" t="s">
        <v>803</v>
      </c>
      <c r="E71" s="7" t="s">
        <v>21</v>
      </c>
      <c r="F71" s="9" t="s">
        <v>805</v>
      </c>
      <c r="G71" s="10" t="s">
        <v>806</v>
      </c>
      <c r="H71" s="17" t="s">
        <v>984</v>
      </c>
      <c r="I71" s="17" t="s">
        <v>1046</v>
      </c>
      <c r="J71" s="17"/>
      <c r="K71" s="30" t="s">
        <v>1019</v>
      </c>
    </row>
    <row r="72" spans="1:11" ht="27">
      <c r="A72" s="19" t="s">
        <v>433</v>
      </c>
      <c r="B72" s="19" t="s">
        <v>434</v>
      </c>
      <c r="C72" s="6">
        <v>55</v>
      </c>
      <c r="D72" s="7" t="s">
        <v>432</v>
      </c>
      <c r="E72" s="7" t="s">
        <v>21</v>
      </c>
      <c r="F72" s="9" t="s">
        <v>435</v>
      </c>
      <c r="G72" s="10" t="s">
        <v>436</v>
      </c>
      <c r="H72" s="17" t="s">
        <v>404</v>
      </c>
      <c r="I72" s="17" t="s">
        <v>1046</v>
      </c>
      <c r="J72" s="17"/>
      <c r="K72" s="17" t="s">
        <v>1009</v>
      </c>
    </row>
    <row r="73" spans="1:11" ht="27">
      <c r="A73" s="19" t="s">
        <v>798</v>
      </c>
      <c r="B73" s="19" t="s">
        <v>799</v>
      </c>
      <c r="C73" s="6">
        <v>178</v>
      </c>
      <c r="D73" s="7" t="s">
        <v>797</v>
      </c>
      <c r="E73" s="7" t="s">
        <v>21</v>
      </c>
      <c r="F73" s="9" t="s">
        <v>800</v>
      </c>
      <c r="G73" s="10" t="s">
        <v>801</v>
      </c>
      <c r="H73" s="17" t="s">
        <v>985</v>
      </c>
      <c r="I73" s="17" t="s">
        <v>1046</v>
      </c>
      <c r="J73" s="17"/>
      <c r="K73" s="17" t="s">
        <v>1008</v>
      </c>
    </row>
    <row r="74" spans="1:11" ht="27">
      <c r="A74" s="19" t="s">
        <v>426</v>
      </c>
      <c r="B74" s="19" t="s">
        <v>427</v>
      </c>
      <c r="C74" s="6">
        <v>53</v>
      </c>
      <c r="D74" s="7" t="s">
        <v>425</v>
      </c>
      <c r="E74" s="7" t="s">
        <v>21</v>
      </c>
      <c r="F74" s="9" t="s">
        <v>428</v>
      </c>
      <c r="G74" s="10" t="s">
        <v>429</v>
      </c>
      <c r="H74" s="17" t="s">
        <v>1047</v>
      </c>
      <c r="I74" s="17" t="s">
        <v>1046</v>
      </c>
      <c r="J74" s="17"/>
      <c r="K74" s="17" t="s">
        <v>1005</v>
      </c>
    </row>
    <row r="75" spans="1:11" ht="27">
      <c r="A75" s="19" t="s">
        <v>844</v>
      </c>
      <c r="B75" s="19" t="s">
        <v>243</v>
      </c>
      <c r="C75" s="6">
        <v>193</v>
      </c>
      <c r="D75" s="7" t="s">
        <v>843</v>
      </c>
      <c r="E75" s="7" t="s">
        <v>21</v>
      </c>
      <c r="F75" s="9" t="s">
        <v>850</v>
      </c>
      <c r="G75" s="10" t="s">
        <v>846</v>
      </c>
      <c r="H75" s="17" t="s">
        <v>485</v>
      </c>
      <c r="I75" s="17" t="s">
        <v>1046</v>
      </c>
      <c r="J75" s="17"/>
      <c r="K75" s="17" t="s">
        <v>1025</v>
      </c>
    </row>
    <row r="76" spans="1:11" ht="27">
      <c r="A76" s="19" t="s">
        <v>815</v>
      </c>
      <c r="B76" s="19" t="s">
        <v>816</v>
      </c>
      <c r="C76" s="6">
        <v>181</v>
      </c>
      <c r="D76" s="7" t="s">
        <v>814</v>
      </c>
      <c r="E76" s="7" t="s">
        <v>21</v>
      </c>
      <c r="F76" s="9" t="s">
        <v>817</v>
      </c>
      <c r="G76" s="10" t="s">
        <v>818</v>
      </c>
      <c r="H76" s="17" t="s">
        <v>468</v>
      </c>
      <c r="I76" s="17" t="s">
        <v>1046</v>
      </c>
      <c r="J76" s="17"/>
      <c r="K76" s="17" t="s">
        <v>1005</v>
      </c>
    </row>
  </sheetData>
  <conditionalFormatting sqref="I1:J76 H1 A2:H76 K1 A74:J74">
    <cfRule type="expression" dxfId="5" priority="9" stopIfTrue="1">
      <formula>MOD(ROW(),2)=0</formula>
    </cfRule>
  </conditionalFormatting>
  <conditionalFormatting sqref="K2:K76">
    <cfRule type="expression" dxfId="4" priority="3" stopIfTrue="1">
      <formula>MOD(ROW(),2)=0</formula>
    </cfRule>
  </conditionalFormatting>
  <conditionalFormatting sqref="K76">
    <cfRule type="expression" dxfId="3" priority="2" stopIfTrue="1">
      <formula>MOD(ROW(),2)=0</formula>
    </cfRule>
  </conditionalFormatting>
  <conditionalFormatting sqref="K74">
    <cfRule type="expression" dxfId="2" priority="1" stopIfTrue="1">
      <formula>MOD(ROW(),2)=0</formula>
    </cfRule>
  </conditionalFormatting>
  <pageMargins left="0.7" right="0.7" top="0.75" bottom="0.75" header="0.3" footer="0.3"/>
  <pageSetup orientation="landscape" r:id="rId1"/>
  <rowBreaks count="7" manualBreakCount="7">
    <brk id="3" max="10" man="1"/>
    <brk id="12" max="10" man="1"/>
    <brk id="29" max="10" man="1"/>
    <brk id="33" max="10" man="1"/>
    <brk id="46" max="10" man="1"/>
    <brk id="58" max="10" man="1"/>
    <brk id="69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76"/>
  <sheetViews>
    <sheetView workbookViewId="0"/>
  </sheetViews>
  <sheetFormatPr defaultRowHeight="12.6"/>
  <cols>
    <col min="1" max="1" width="14.140625" bestFit="1" customWidth="1"/>
    <col min="2" max="2" width="12.140625" bestFit="1" customWidth="1"/>
    <col min="3" max="3" width="26" bestFit="1" customWidth="1"/>
    <col min="4" max="4" width="0" hidden="1" customWidth="1"/>
    <col min="5" max="5" width="30" bestFit="1" customWidth="1"/>
    <col min="6" max="6" width="22.28515625" bestFit="1" customWidth="1"/>
  </cols>
  <sheetData>
    <row r="1" spans="1:7" ht="12.95">
      <c r="A1" s="22" t="s">
        <v>1048</v>
      </c>
      <c r="B1" s="22" t="s">
        <v>1049</v>
      </c>
      <c r="C1" s="22" t="s">
        <v>1050</v>
      </c>
      <c r="D1" s="22" t="s">
        <v>1051</v>
      </c>
      <c r="E1" s="23" t="s">
        <v>1052</v>
      </c>
      <c r="F1" s="23" t="s">
        <v>1053</v>
      </c>
      <c r="G1" s="22" t="s">
        <v>1054</v>
      </c>
    </row>
    <row r="2" spans="1:7">
      <c r="A2" s="24" t="s">
        <v>528</v>
      </c>
      <c r="B2" s="24" t="s">
        <v>1055</v>
      </c>
      <c r="C2" s="24" t="s">
        <v>1056</v>
      </c>
      <c r="D2" s="24" t="s">
        <v>1057</v>
      </c>
      <c r="E2" s="25" t="s">
        <v>1014</v>
      </c>
      <c r="F2" s="25" t="s">
        <v>532</v>
      </c>
      <c r="G2" s="26"/>
    </row>
    <row r="3" spans="1:7">
      <c r="A3" s="24" t="s">
        <v>419</v>
      </c>
      <c r="B3" s="24" t="s">
        <v>1058</v>
      </c>
      <c r="C3" s="24" t="s">
        <v>1056</v>
      </c>
      <c r="D3" s="24" t="s">
        <v>1057</v>
      </c>
      <c r="E3" s="25" t="s">
        <v>1007</v>
      </c>
      <c r="F3" s="25" t="s">
        <v>423</v>
      </c>
      <c r="G3" s="26"/>
    </row>
    <row r="4" spans="1:7">
      <c r="A4" s="24" t="s">
        <v>419</v>
      </c>
      <c r="B4" s="24" t="s">
        <v>1059</v>
      </c>
      <c r="C4" s="24" t="s">
        <v>1056</v>
      </c>
      <c r="D4" s="24" t="s">
        <v>1057</v>
      </c>
      <c r="E4" s="25" t="s">
        <v>1009</v>
      </c>
      <c r="F4" s="25" t="s">
        <v>768</v>
      </c>
      <c r="G4" s="26"/>
    </row>
    <row r="5" spans="1:7">
      <c r="A5" s="24" t="s">
        <v>106</v>
      </c>
      <c r="B5" s="24" t="s">
        <v>1060</v>
      </c>
      <c r="C5" s="24" t="s">
        <v>1056</v>
      </c>
      <c r="D5" s="24" t="s">
        <v>1057</v>
      </c>
      <c r="E5" s="25" t="s">
        <v>1004</v>
      </c>
      <c r="F5" s="25" t="s">
        <v>108</v>
      </c>
      <c r="G5" s="26"/>
    </row>
    <row r="6" spans="1:7">
      <c r="A6" s="24" t="s">
        <v>317</v>
      </c>
      <c r="B6" s="24" t="s">
        <v>1061</v>
      </c>
      <c r="C6" s="24" t="s">
        <v>1056</v>
      </c>
      <c r="D6" s="24" t="s">
        <v>1057</v>
      </c>
      <c r="E6" s="25" t="s">
        <v>1004</v>
      </c>
      <c r="F6" s="25" t="s">
        <v>319</v>
      </c>
      <c r="G6" s="26"/>
    </row>
    <row r="7" spans="1:7">
      <c r="A7" s="24" t="s">
        <v>849</v>
      </c>
      <c r="B7" s="24" t="s">
        <v>1062</v>
      </c>
      <c r="C7" s="24" t="s">
        <v>1056</v>
      </c>
      <c r="D7" s="24" t="s">
        <v>1057</v>
      </c>
      <c r="E7" s="25" t="s">
        <v>1004</v>
      </c>
      <c r="F7" s="25" t="s">
        <v>852</v>
      </c>
      <c r="G7" s="26"/>
    </row>
    <row r="8" spans="1:7">
      <c r="A8" s="24" t="s">
        <v>487</v>
      </c>
      <c r="B8" s="24" t="s">
        <v>1063</v>
      </c>
      <c r="C8" s="24" t="s">
        <v>1056</v>
      </c>
      <c r="D8" s="24" t="s">
        <v>1057</v>
      </c>
      <c r="E8" s="25" t="s">
        <v>1009</v>
      </c>
      <c r="F8" s="25" t="s">
        <v>491</v>
      </c>
      <c r="G8" s="26"/>
    </row>
    <row r="9" spans="1:7">
      <c r="A9" s="24" t="s">
        <v>770</v>
      </c>
      <c r="B9" s="24" t="s">
        <v>1064</v>
      </c>
      <c r="C9" s="24" t="s">
        <v>1056</v>
      </c>
      <c r="D9" s="24" t="s">
        <v>1057</v>
      </c>
      <c r="E9" s="25" t="s">
        <v>1005</v>
      </c>
      <c r="F9" s="25" t="s">
        <v>774</v>
      </c>
      <c r="G9" s="26"/>
    </row>
    <row r="10" spans="1:7">
      <c r="A10" s="24" t="s">
        <v>903</v>
      </c>
      <c r="B10" s="24" t="s">
        <v>1065</v>
      </c>
      <c r="C10" s="24" t="s">
        <v>1056</v>
      </c>
      <c r="D10" s="24" t="s">
        <v>1057</v>
      </c>
      <c r="E10" s="25" t="s">
        <v>1025</v>
      </c>
      <c r="F10" s="25" t="s">
        <v>906</v>
      </c>
      <c r="G10" s="26"/>
    </row>
    <row r="11" spans="1:7">
      <c r="A11" s="24" t="s">
        <v>1066</v>
      </c>
      <c r="B11" s="24" t="s">
        <v>1067</v>
      </c>
      <c r="C11" s="24" t="s">
        <v>1056</v>
      </c>
      <c r="D11" s="24" t="s">
        <v>1057</v>
      </c>
      <c r="E11" s="25" t="s">
        <v>1004</v>
      </c>
      <c r="F11" s="25" t="s">
        <v>1068</v>
      </c>
      <c r="G11" s="26"/>
    </row>
    <row r="12" spans="1:7">
      <c r="A12" s="24" t="s">
        <v>1069</v>
      </c>
      <c r="B12" s="24" t="s">
        <v>1070</v>
      </c>
      <c r="C12" s="24" t="s">
        <v>1056</v>
      </c>
      <c r="D12" s="24" t="s">
        <v>1057</v>
      </c>
      <c r="E12" s="25" t="s">
        <v>1005</v>
      </c>
      <c r="F12" s="25" t="s">
        <v>216</v>
      </c>
      <c r="G12" s="26"/>
    </row>
    <row r="13" spans="1:7">
      <c r="A13" s="24" t="s">
        <v>809</v>
      </c>
      <c r="B13" s="24" t="s">
        <v>1071</v>
      </c>
      <c r="C13" s="24" t="s">
        <v>1056</v>
      </c>
      <c r="D13" s="24" t="s">
        <v>1057</v>
      </c>
      <c r="E13" s="25" t="s">
        <v>1004</v>
      </c>
      <c r="F13" s="25" t="s">
        <v>813</v>
      </c>
      <c r="G13" s="26"/>
    </row>
    <row r="14" spans="1:7">
      <c r="A14" s="24" t="s">
        <v>675</v>
      </c>
      <c r="B14" s="24" t="s">
        <v>1072</v>
      </c>
      <c r="C14" s="24" t="s">
        <v>1056</v>
      </c>
      <c r="D14" s="24" t="s">
        <v>1057</v>
      </c>
      <c r="E14" s="25" t="s">
        <v>1005</v>
      </c>
      <c r="F14" s="25" t="s">
        <v>679</v>
      </c>
      <c r="G14" s="26"/>
    </row>
    <row r="15" spans="1:7">
      <c r="A15" s="24" t="s">
        <v>445</v>
      </c>
      <c r="B15" s="24" t="s">
        <v>1073</v>
      </c>
      <c r="C15" s="24" t="s">
        <v>1056</v>
      </c>
      <c r="D15" s="24" t="s">
        <v>1057</v>
      </c>
      <c r="E15" s="25" t="s">
        <v>1014</v>
      </c>
      <c r="F15" s="25" t="s">
        <v>448</v>
      </c>
      <c r="G15" s="26"/>
    </row>
    <row r="16" spans="1:7">
      <c r="A16" s="24" t="s">
        <v>745</v>
      </c>
      <c r="B16" s="24" t="s">
        <v>1074</v>
      </c>
      <c r="C16" s="24" t="s">
        <v>1056</v>
      </c>
      <c r="D16" s="24" t="s">
        <v>1057</v>
      </c>
      <c r="E16" s="25" t="s">
        <v>1015</v>
      </c>
      <c r="F16" s="25" t="s">
        <v>749</v>
      </c>
      <c r="G16" s="26"/>
    </row>
    <row r="17" spans="1:7">
      <c r="A17" s="24" t="s">
        <v>725</v>
      </c>
      <c r="B17" s="24" t="s">
        <v>1075</v>
      </c>
      <c r="C17" s="24" t="s">
        <v>1056</v>
      </c>
      <c r="D17" s="24" t="s">
        <v>1057</v>
      </c>
      <c r="E17" s="25" t="s">
        <v>1025</v>
      </c>
      <c r="F17" s="25" t="s">
        <v>729</v>
      </c>
      <c r="G17" s="26"/>
    </row>
    <row r="18" spans="1:7">
      <c r="A18" s="24" t="s">
        <v>511</v>
      </c>
      <c r="B18" s="24" t="s">
        <v>1076</v>
      </c>
      <c r="C18" s="24" t="s">
        <v>1056</v>
      </c>
      <c r="D18" s="24" t="s">
        <v>1057</v>
      </c>
      <c r="E18" s="25" t="s">
        <v>1019</v>
      </c>
      <c r="F18" s="25" t="s">
        <v>515</v>
      </c>
      <c r="G18" s="26"/>
    </row>
    <row r="19" spans="1:7">
      <c r="A19" s="24" t="s">
        <v>815</v>
      </c>
      <c r="B19" s="24" t="s">
        <v>1077</v>
      </c>
      <c r="C19" s="24" t="s">
        <v>1056</v>
      </c>
      <c r="D19" s="24" t="s">
        <v>1057</v>
      </c>
      <c r="E19" s="25" t="s">
        <v>1005</v>
      </c>
      <c r="F19" s="25" t="s">
        <v>819</v>
      </c>
      <c r="G19" s="26"/>
    </row>
    <row r="20" spans="1:7">
      <c r="A20" s="24" t="s">
        <v>590</v>
      </c>
      <c r="B20" s="24" t="s">
        <v>1078</v>
      </c>
      <c r="C20" s="24" t="s">
        <v>1056</v>
      </c>
      <c r="D20" s="24" t="s">
        <v>1057</v>
      </c>
      <c r="E20" s="25" t="s">
        <v>1003</v>
      </c>
      <c r="F20" s="25" t="s">
        <v>595</v>
      </c>
      <c r="G20" s="26"/>
    </row>
    <row r="21" spans="1:7">
      <c r="A21" s="24" t="s">
        <v>642</v>
      </c>
      <c r="B21" s="24" t="s">
        <v>1079</v>
      </c>
      <c r="C21" s="24" t="s">
        <v>1056</v>
      </c>
      <c r="D21" s="24" t="s">
        <v>1057</v>
      </c>
      <c r="E21" s="25" t="s">
        <v>1005</v>
      </c>
      <c r="F21" s="25" t="s">
        <v>646</v>
      </c>
      <c r="G21" s="26"/>
    </row>
    <row r="22" spans="1:7">
      <c r="A22" s="24" t="s">
        <v>619</v>
      </c>
      <c r="B22" s="24" t="s">
        <v>1080</v>
      </c>
      <c r="C22" s="24" t="s">
        <v>1056</v>
      </c>
      <c r="D22" s="24" t="s">
        <v>1057</v>
      </c>
      <c r="E22" s="25" t="s">
        <v>1004</v>
      </c>
      <c r="F22" s="25" t="s">
        <v>623</v>
      </c>
      <c r="G22" s="26"/>
    </row>
    <row r="23" spans="1:7">
      <c r="A23" s="24" t="s">
        <v>924</v>
      </c>
      <c r="B23" s="24" t="s">
        <v>1081</v>
      </c>
      <c r="C23" s="24" t="s">
        <v>1056</v>
      </c>
      <c r="D23" s="24" t="s">
        <v>1057</v>
      </c>
      <c r="E23" s="25" t="s">
        <v>1008</v>
      </c>
      <c r="F23" s="25" t="s">
        <v>928</v>
      </c>
      <c r="G23" s="26"/>
    </row>
    <row r="24" spans="1:7">
      <c r="A24" s="24" t="s">
        <v>614</v>
      </c>
      <c r="B24" s="24" t="s">
        <v>1082</v>
      </c>
      <c r="C24" s="24" t="s">
        <v>1056</v>
      </c>
      <c r="D24" s="24" t="s">
        <v>1057</v>
      </c>
      <c r="E24" s="25" t="s">
        <v>1014</v>
      </c>
      <c r="F24" s="25" t="s">
        <v>617</v>
      </c>
      <c r="G24" s="26"/>
    </row>
    <row r="25" spans="1:7">
      <c r="A25" s="24" t="s">
        <v>821</v>
      </c>
      <c r="B25" s="24" t="s">
        <v>1083</v>
      </c>
      <c r="C25" s="24" t="s">
        <v>1056</v>
      </c>
      <c r="D25" s="24" t="s">
        <v>1057</v>
      </c>
      <c r="E25" s="25" t="s">
        <v>1008</v>
      </c>
      <c r="F25" s="25" t="s">
        <v>825</v>
      </c>
      <c r="G25" s="26"/>
    </row>
    <row r="26" spans="1:7">
      <c r="A26" s="24" t="s">
        <v>450</v>
      </c>
      <c r="B26" s="24" t="s">
        <v>1084</v>
      </c>
      <c r="C26" s="24" t="s">
        <v>1056</v>
      </c>
      <c r="D26" s="24" t="s">
        <v>1057</v>
      </c>
      <c r="E26" s="25" t="s">
        <v>1014</v>
      </c>
      <c r="F26" s="25" t="s">
        <v>1085</v>
      </c>
      <c r="G26" s="26"/>
    </row>
    <row r="27" spans="1:7">
      <c r="A27" s="24" t="s">
        <v>406</v>
      </c>
      <c r="B27" s="24" t="s">
        <v>1086</v>
      </c>
      <c r="C27" s="24" t="s">
        <v>1056</v>
      </c>
      <c r="D27" s="24" t="s">
        <v>1057</v>
      </c>
      <c r="E27" s="25" t="s">
        <v>1004</v>
      </c>
      <c r="F27" s="25" t="s">
        <v>410</v>
      </c>
      <c r="G27" s="26"/>
    </row>
    <row r="28" spans="1:7">
      <c r="A28" s="24" t="s">
        <v>687</v>
      </c>
      <c r="B28" s="24" t="s">
        <v>1087</v>
      </c>
      <c r="C28" s="24" t="s">
        <v>1056</v>
      </c>
      <c r="D28" s="24" t="s">
        <v>1057</v>
      </c>
      <c r="E28" s="25" t="s">
        <v>1044</v>
      </c>
      <c r="F28" s="25" t="s">
        <v>691</v>
      </c>
      <c r="G28" s="26"/>
    </row>
    <row r="29" spans="1:7">
      <c r="A29" s="24" t="s">
        <v>625</v>
      </c>
      <c r="B29" s="24" t="s">
        <v>1088</v>
      </c>
      <c r="C29" s="24" t="s">
        <v>1056</v>
      </c>
      <c r="D29" s="24" t="s">
        <v>1057</v>
      </c>
      <c r="E29" s="25" t="s">
        <v>1008</v>
      </c>
      <c r="F29" s="25" t="s">
        <v>629</v>
      </c>
      <c r="G29" s="26"/>
    </row>
    <row r="30" spans="1:7">
      <c r="A30" s="24" t="s">
        <v>210</v>
      </c>
      <c r="B30" s="24" t="s">
        <v>1089</v>
      </c>
      <c r="C30" s="24" t="s">
        <v>1056</v>
      </c>
      <c r="D30" s="24" t="s">
        <v>1057</v>
      </c>
      <c r="E30" s="25" t="s">
        <v>1008</v>
      </c>
      <c r="F30" s="25" t="s">
        <v>212</v>
      </c>
      <c r="G30" s="26"/>
    </row>
    <row r="31" spans="1:7">
      <c r="A31" s="24" t="s">
        <v>266</v>
      </c>
      <c r="B31" s="24" t="s">
        <v>1090</v>
      </c>
      <c r="C31" s="24" t="s">
        <v>1056</v>
      </c>
      <c r="D31" s="24" t="s">
        <v>1057</v>
      </c>
      <c r="E31" s="25" t="s">
        <v>1008</v>
      </c>
      <c r="F31" s="25" t="s">
        <v>779</v>
      </c>
      <c r="G31" s="26"/>
    </row>
    <row r="32" spans="1:7">
      <c r="A32" s="24" t="s">
        <v>713</v>
      </c>
      <c r="B32" s="24" t="s">
        <v>1091</v>
      </c>
      <c r="C32" s="24" t="s">
        <v>1056</v>
      </c>
      <c r="D32" s="24" t="s">
        <v>1057</v>
      </c>
      <c r="E32" s="25" t="s">
        <v>1014</v>
      </c>
      <c r="F32" s="25" t="s">
        <v>718</v>
      </c>
      <c r="G32" s="26"/>
    </row>
    <row r="33" spans="1:7">
      <c r="A33" s="24" t="s">
        <v>285</v>
      </c>
      <c r="B33" s="24" t="s">
        <v>1092</v>
      </c>
      <c r="C33" s="24" t="s">
        <v>1056</v>
      </c>
      <c r="D33" s="24" t="s">
        <v>1057</v>
      </c>
      <c r="E33" s="25" t="s">
        <v>1025</v>
      </c>
      <c r="F33" s="25" t="s">
        <v>287</v>
      </c>
      <c r="G33" s="26"/>
    </row>
    <row r="34" spans="1:7">
      <c r="A34" s="24" t="s">
        <v>654</v>
      </c>
      <c r="B34" s="24" t="s">
        <v>1093</v>
      </c>
      <c r="C34" s="24" t="s">
        <v>1056</v>
      </c>
      <c r="D34" s="24" t="s">
        <v>1057</v>
      </c>
      <c r="E34" s="25" t="s">
        <v>1008</v>
      </c>
      <c r="F34" s="25" t="s">
        <v>657</v>
      </c>
      <c r="G34" s="26"/>
    </row>
    <row r="35" spans="1:7">
      <c r="A35" s="24" t="s">
        <v>270</v>
      </c>
      <c r="B35" s="24" t="s">
        <v>1094</v>
      </c>
      <c r="C35" s="24" t="s">
        <v>1056</v>
      </c>
      <c r="D35" s="24" t="s">
        <v>1057</v>
      </c>
      <c r="E35" s="25" t="s">
        <v>1008</v>
      </c>
      <c r="F35" s="25" t="s">
        <v>583</v>
      </c>
      <c r="G35" s="26"/>
    </row>
    <row r="36" spans="1:7">
      <c r="A36" s="24" t="s">
        <v>781</v>
      </c>
      <c r="B36" s="24" t="s">
        <v>1095</v>
      </c>
      <c r="C36" s="24" t="s">
        <v>1056</v>
      </c>
      <c r="D36" s="24" t="s">
        <v>1057</v>
      </c>
      <c r="E36" s="25" t="s">
        <v>1013</v>
      </c>
      <c r="F36" s="25" t="s">
        <v>784</v>
      </c>
      <c r="G36" s="26"/>
    </row>
    <row r="37" spans="1:7">
      <c r="A37" s="24" t="s">
        <v>585</v>
      </c>
      <c r="B37" s="24" t="s">
        <v>1096</v>
      </c>
      <c r="C37" s="24" t="s">
        <v>1056</v>
      </c>
      <c r="D37" s="24" t="s">
        <v>1057</v>
      </c>
      <c r="E37" s="25" t="s">
        <v>1014</v>
      </c>
      <c r="F37" s="25" t="s">
        <v>588</v>
      </c>
      <c r="G37" s="26"/>
    </row>
    <row r="38" spans="1:7">
      <c r="A38" s="24" t="s">
        <v>479</v>
      </c>
      <c r="B38" s="24" t="s">
        <v>1097</v>
      </c>
      <c r="C38" s="24" t="s">
        <v>1056</v>
      </c>
      <c r="D38" s="24" t="s">
        <v>1057</v>
      </c>
      <c r="E38" s="25" t="s">
        <v>1008</v>
      </c>
      <c r="F38" s="25" t="s">
        <v>484</v>
      </c>
      <c r="G38" s="26"/>
    </row>
    <row r="39" spans="1:7">
      <c r="A39" s="24" t="s">
        <v>577</v>
      </c>
      <c r="B39" s="24" t="s">
        <v>1098</v>
      </c>
      <c r="C39" s="24" t="s">
        <v>1056</v>
      </c>
      <c r="D39" s="24" t="s">
        <v>1057</v>
      </c>
      <c r="E39" s="25" t="s">
        <v>1011</v>
      </c>
      <c r="F39" s="25" t="s">
        <v>275</v>
      </c>
      <c r="G39" s="26"/>
    </row>
    <row r="40" spans="1:7">
      <c r="A40" s="24" t="s">
        <v>930</v>
      </c>
      <c r="B40" s="24" t="s">
        <v>1099</v>
      </c>
      <c r="C40" s="24" t="s">
        <v>1056</v>
      </c>
      <c r="D40" s="24" t="s">
        <v>1057</v>
      </c>
      <c r="E40" s="25" t="s">
        <v>1023</v>
      </c>
      <c r="F40" s="25" t="s">
        <v>935</v>
      </c>
      <c r="G40" s="26"/>
    </row>
    <row r="41" spans="1:7">
      <c r="A41" s="24" t="s">
        <v>571</v>
      </c>
      <c r="B41" s="24" t="s">
        <v>1100</v>
      </c>
      <c r="C41" s="24" t="s">
        <v>1056</v>
      </c>
      <c r="D41" s="24" t="s">
        <v>1057</v>
      </c>
      <c r="E41" s="25" t="s">
        <v>1004</v>
      </c>
      <c r="F41" s="25" t="s">
        <v>575</v>
      </c>
      <c r="G41" s="26"/>
    </row>
    <row r="42" spans="1:7">
      <c r="A42" s="24" t="s">
        <v>413</v>
      </c>
      <c r="B42" s="24" t="s">
        <v>1101</v>
      </c>
      <c r="C42" s="24" t="s">
        <v>1056</v>
      </c>
      <c r="D42" s="24" t="s">
        <v>1057</v>
      </c>
      <c r="E42" s="25" t="s">
        <v>1016</v>
      </c>
      <c r="F42" s="25" t="s">
        <v>417</v>
      </c>
      <c r="G42" s="26"/>
    </row>
    <row r="43" spans="1:7">
      <c r="A43" s="24" t="s">
        <v>13</v>
      </c>
      <c r="B43" s="24" t="s">
        <v>1102</v>
      </c>
      <c r="C43" s="24" t="s">
        <v>1056</v>
      </c>
      <c r="D43" s="24" t="s">
        <v>1057</v>
      </c>
      <c r="E43" s="25" t="s">
        <v>1007</v>
      </c>
      <c r="F43" s="25" t="s">
        <v>16</v>
      </c>
      <c r="G43" s="26"/>
    </row>
    <row r="44" spans="1:7">
      <c r="A44" s="24" t="s">
        <v>631</v>
      </c>
      <c r="B44" s="24" t="s">
        <v>1103</v>
      </c>
      <c r="C44" s="24" t="s">
        <v>1056</v>
      </c>
      <c r="D44" s="24" t="s">
        <v>1057</v>
      </c>
      <c r="E44" s="25" t="s">
        <v>1008</v>
      </c>
      <c r="F44" s="25" t="s">
        <v>635</v>
      </c>
      <c r="G44" s="26"/>
    </row>
    <row r="45" spans="1:7">
      <c r="A45" s="24" t="s">
        <v>293</v>
      </c>
      <c r="B45" s="24" t="s">
        <v>1104</v>
      </c>
      <c r="C45" s="24" t="s">
        <v>1056</v>
      </c>
      <c r="D45" s="24" t="s">
        <v>1057</v>
      </c>
      <c r="E45" s="25" t="s">
        <v>1014</v>
      </c>
      <c r="F45" s="25" t="s">
        <v>295</v>
      </c>
      <c r="G45" s="26"/>
    </row>
    <row r="46" spans="1:7">
      <c r="A46" s="24" t="s">
        <v>246</v>
      </c>
      <c r="B46" s="24" t="s">
        <v>1105</v>
      </c>
      <c r="C46" s="24" t="s">
        <v>1056</v>
      </c>
      <c r="D46" s="24" t="s">
        <v>1057</v>
      </c>
      <c r="E46" s="25" t="s">
        <v>1003</v>
      </c>
      <c r="F46" s="25" t="s">
        <v>248</v>
      </c>
      <c r="G46" s="26"/>
    </row>
    <row r="47" spans="1:7">
      <c r="A47" s="24" t="s">
        <v>681</v>
      </c>
      <c r="B47" s="24" t="s">
        <v>1106</v>
      </c>
      <c r="C47" s="24" t="s">
        <v>1056</v>
      </c>
      <c r="D47" s="24" t="s">
        <v>1057</v>
      </c>
      <c r="E47" s="25" t="s">
        <v>1003</v>
      </c>
      <c r="F47" s="25" t="s">
        <v>685</v>
      </c>
      <c r="G47" s="26"/>
    </row>
    <row r="48" spans="1:7">
      <c r="A48" s="24" t="s">
        <v>968</v>
      </c>
      <c r="B48" s="24" t="s">
        <v>1107</v>
      </c>
      <c r="C48" s="24" t="s">
        <v>1056</v>
      </c>
      <c r="D48" s="24" t="s">
        <v>1057</v>
      </c>
      <c r="E48" s="25" t="s">
        <v>1036</v>
      </c>
      <c r="F48" s="25" t="s">
        <v>972</v>
      </c>
      <c r="G48" s="26"/>
    </row>
    <row r="49" spans="1:7">
      <c r="A49" s="24" t="s">
        <v>670</v>
      </c>
      <c r="B49" s="24" t="s">
        <v>1108</v>
      </c>
      <c r="C49" s="24" t="s">
        <v>1056</v>
      </c>
      <c r="D49" s="24" t="s">
        <v>1057</v>
      </c>
      <c r="E49" s="25" t="s">
        <v>1009</v>
      </c>
      <c r="F49" s="25" t="s">
        <v>673</v>
      </c>
      <c r="G49" s="26"/>
    </row>
    <row r="50" spans="1:7">
      <c r="A50" s="24" t="s">
        <v>835</v>
      </c>
      <c r="B50" s="24" t="s">
        <v>1109</v>
      </c>
      <c r="C50" s="24" t="s">
        <v>1056</v>
      </c>
      <c r="D50" s="24" t="s">
        <v>1057</v>
      </c>
      <c r="E50" s="25" t="s">
        <v>1040</v>
      </c>
      <c r="F50" s="25" t="s">
        <v>839</v>
      </c>
      <c r="G50" s="26"/>
    </row>
    <row r="51" spans="1:7">
      <c r="A51" s="24" t="s">
        <v>751</v>
      </c>
      <c r="B51" s="24" t="s">
        <v>1110</v>
      </c>
      <c r="C51" s="24" t="s">
        <v>1056</v>
      </c>
      <c r="D51" s="24" t="s">
        <v>1057</v>
      </c>
      <c r="E51" s="25" t="s">
        <v>1016</v>
      </c>
      <c r="F51" s="25" t="s">
        <v>754</v>
      </c>
      <c r="G51" s="26"/>
    </row>
    <row r="52" spans="1:7">
      <c r="A52" s="24" t="s">
        <v>548</v>
      </c>
      <c r="B52" s="24" t="s">
        <v>1111</v>
      </c>
      <c r="C52" s="24" t="s">
        <v>1056</v>
      </c>
      <c r="D52" s="24" t="s">
        <v>1057</v>
      </c>
      <c r="E52" s="25" t="s">
        <v>1025</v>
      </c>
      <c r="F52" s="25" t="s">
        <v>552</v>
      </c>
      <c r="G52" s="26"/>
    </row>
    <row r="53" spans="1:7">
      <c r="A53" s="24" t="s">
        <v>493</v>
      </c>
      <c r="B53" s="24" t="s">
        <v>1112</v>
      </c>
      <c r="C53" s="24" t="s">
        <v>1056</v>
      </c>
      <c r="D53" s="24" t="s">
        <v>1057</v>
      </c>
      <c r="E53" s="25" t="s">
        <v>1014</v>
      </c>
      <c r="F53" s="25" t="s">
        <v>497</v>
      </c>
      <c r="G53" s="26"/>
    </row>
    <row r="54" spans="1:7">
      <c r="A54" s="24" t="s">
        <v>706</v>
      </c>
      <c r="B54" s="24" t="s">
        <v>1113</v>
      </c>
      <c r="C54" s="24" t="s">
        <v>1056</v>
      </c>
      <c r="D54" s="24" t="s">
        <v>1057</v>
      </c>
      <c r="E54" s="25" t="s">
        <v>1008</v>
      </c>
      <c r="F54" s="25" t="s">
        <v>709</v>
      </c>
      <c r="G54" s="26"/>
    </row>
    <row r="55" spans="1:7">
      <c r="A55" s="24" t="s">
        <v>457</v>
      </c>
      <c r="B55" s="24" t="s">
        <v>1114</v>
      </c>
      <c r="C55" s="24" t="s">
        <v>1056</v>
      </c>
      <c r="D55" s="24" t="s">
        <v>1057</v>
      </c>
      <c r="E55" s="25" t="s">
        <v>1015</v>
      </c>
      <c r="F55" s="25" t="s">
        <v>461</v>
      </c>
      <c r="G55" s="26"/>
    </row>
    <row r="56" spans="1:7">
      <c r="A56" s="24" t="s">
        <v>720</v>
      </c>
      <c r="B56" s="24" t="s">
        <v>1115</v>
      </c>
      <c r="C56" s="24" t="s">
        <v>1056</v>
      </c>
      <c r="D56" s="24" t="s">
        <v>1057</v>
      </c>
      <c r="E56" s="25" t="s">
        <v>1009</v>
      </c>
      <c r="F56" s="25" t="s">
        <v>723</v>
      </c>
      <c r="G56" s="26"/>
    </row>
    <row r="57" spans="1:7">
      <c r="A57" s="24" t="s">
        <v>739</v>
      </c>
      <c r="B57" s="24" t="s">
        <v>1116</v>
      </c>
      <c r="C57" s="24" t="s">
        <v>1056</v>
      </c>
      <c r="D57" s="24" t="s">
        <v>1057</v>
      </c>
      <c r="E57" s="25" t="s">
        <v>1019</v>
      </c>
      <c r="F57" s="25" t="s">
        <v>743</v>
      </c>
      <c r="G57" s="26"/>
    </row>
    <row r="58" spans="1:7">
      <c r="A58" s="24" t="s">
        <v>829</v>
      </c>
      <c r="B58" s="24" t="s">
        <v>1117</v>
      </c>
      <c r="C58" s="24" t="s">
        <v>1056</v>
      </c>
      <c r="D58" s="24" t="s">
        <v>1057</v>
      </c>
      <c r="E58" s="25" t="s">
        <v>1006</v>
      </c>
      <c r="F58" s="25" t="s">
        <v>833</v>
      </c>
      <c r="G58" s="26"/>
    </row>
    <row r="59" spans="1:7">
      <c r="A59" s="24" t="s">
        <v>792</v>
      </c>
      <c r="B59" s="24" t="s">
        <v>1118</v>
      </c>
      <c r="C59" s="24" t="s">
        <v>1056</v>
      </c>
      <c r="D59" s="24" t="s">
        <v>1057</v>
      </c>
      <c r="E59" s="25" t="s">
        <v>1036</v>
      </c>
      <c r="F59" s="25" t="s">
        <v>1119</v>
      </c>
      <c r="G59" s="26"/>
    </row>
    <row r="60" spans="1:7">
      <c r="A60" s="24" t="s">
        <v>433</v>
      </c>
      <c r="B60" s="24" t="s">
        <v>1120</v>
      </c>
      <c r="C60" s="24" t="s">
        <v>1056</v>
      </c>
      <c r="D60" s="24" t="s">
        <v>1057</v>
      </c>
      <c r="E60" s="25" t="s">
        <v>1009</v>
      </c>
      <c r="F60" s="25" t="s">
        <v>437</v>
      </c>
      <c r="G60" s="26"/>
    </row>
    <row r="61" spans="1:7">
      <c r="A61" s="24" t="s">
        <v>665</v>
      </c>
      <c r="B61" s="24" t="s">
        <v>1093</v>
      </c>
      <c r="C61" s="24" t="s">
        <v>1056</v>
      </c>
      <c r="D61" s="24" t="s">
        <v>1057</v>
      </c>
      <c r="E61" s="25" t="s">
        <v>1004</v>
      </c>
      <c r="F61" s="25" t="s">
        <v>668</v>
      </c>
      <c r="G61" s="26"/>
    </row>
    <row r="62" spans="1:7">
      <c r="A62" s="24" t="s">
        <v>804</v>
      </c>
      <c r="B62" s="24" t="s">
        <v>1121</v>
      </c>
      <c r="C62" s="24" t="s">
        <v>1056</v>
      </c>
      <c r="D62" s="24" t="s">
        <v>1057</v>
      </c>
      <c r="E62" s="25" t="s">
        <v>1019</v>
      </c>
      <c r="F62" s="25" t="s">
        <v>807</v>
      </c>
      <c r="G62" s="26"/>
    </row>
    <row r="63" spans="1:7">
      <c r="A63" s="24" t="s">
        <v>659</v>
      </c>
      <c r="B63" s="24" t="s">
        <v>1122</v>
      </c>
      <c r="C63" s="24" t="s">
        <v>1056</v>
      </c>
      <c r="D63" s="24" t="s">
        <v>1057</v>
      </c>
      <c r="E63" s="25" t="s">
        <v>1008</v>
      </c>
      <c r="F63" s="25" t="s">
        <v>1123</v>
      </c>
      <c r="G63" s="26"/>
    </row>
    <row r="64" spans="1:7">
      <c r="A64" s="24" t="s">
        <v>844</v>
      </c>
      <c r="B64" s="24" t="s">
        <v>1124</v>
      </c>
      <c r="C64" s="24" t="s">
        <v>1056</v>
      </c>
      <c r="D64" s="24" t="s">
        <v>1057</v>
      </c>
      <c r="E64" s="25" t="s">
        <v>1025</v>
      </c>
      <c r="F64" s="25" t="s">
        <v>847</v>
      </c>
      <c r="G64" s="26"/>
    </row>
    <row r="65" spans="1:7">
      <c r="A65" s="24" t="s">
        <v>501</v>
      </c>
      <c r="B65" s="24" t="s">
        <v>1125</v>
      </c>
      <c r="C65" s="24" t="s">
        <v>1056</v>
      </c>
      <c r="D65" s="24" t="s">
        <v>1057</v>
      </c>
      <c r="E65" s="25" t="s">
        <v>1014</v>
      </c>
      <c r="F65" s="25" t="s">
        <v>1126</v>
      </c>
      <c r="G65" s="26"/>
    </row>
    <row r="66" spans="1:7">
      <c r="A66" s="24" t="s">
        <v>540</v>
      </c>
      <c r="B66" s="24" t="s">
        <v>1127</v>
      </c>
      <c r="C66" s="24" t="s">
        <v>1056</v>
      </c>
      <c r="D66" s="24" t="s">
        <v>1057</v>
      </c>
      <c r="E66" s="25" t="s">
        <v>1005</v>
      </c>
      <c r="F66" s="25" t="s">
        <v>544</v>
      </c>
      <c r="G66" s="26"/>
    </row>
    <row r="67" spans="1:7">
      <c r="A67" s="24" t="s">
        <v>996</v>
      </c>
      <c r="B67" s="24" t="s">
        <v>1128</v>
      </c>
      <c r="C67" s="24" t="s">
        <v>1056</v>
      </c>
      <c r="D67" s="24" t="s">
        <v>1057</v>
      </c>
      <c r="E67" s="25" t="s">
        <v>1011</v>
      </c>
      <c r="F67" s="25" t="s">
        <v>1000</v>
      </c>
      <c r="G67" s="26"/>
    </row>
    <row r="68" spans="1:7">
      <c r="A68" s="24" t="s">
        <v>463</v>
      </c>
      <c r="B68" s="24" t="s">
        <v>1129</v>
      </c>
      <c r="C68" s="24" t="s">
        <v>1056</v>
      </c>
      <c r="D68" s="24" t="s">
        <v>1057</v>
      </c>
      <c r="E68" s="25" t="s">
        <v>1011</v>
      </c>
      <c r="F68" s="25" t="s">
        <v>467</v>
      </c>
      <c r="G68" s="26"/>
    </row>
    <row r="69" spans="1:7">
      <c r="A69" s="24" t="s">
        <v>786</v>
      </c>
      <c r="B69" s="24" t="s">
        <v>1130</v>
      </c>
      <c r="C69" s="24" t="s">
        <v>1056</v>
      </c>
      <c r="D69" s="24" t="s">
        <v>1057</v>
      </c>
      <c r="E69" s="25" t="s">
        <v>1004</v>
      </c>
      <c r="F69" s="25" t="s">
        <v>790</v>
      </c>
      <c r="G69" s="26"/>
    </row>
    <row r="70" spans="1:7">
      <c r="A70" s="24" t="s">
        <v>637</v>
      </c>
      <c r="B70" s="24" t="s">
        <v>1131</v>
      </c>
      <c r="C70" s="24" t="s">
        <v>1056</v>
      </c>
      <c r="D70" s="24" t="s">
        <v>1057</v>
      </c>
      <c r="E70" s="25" t="s">
        <v>1005</v>
      </c>
      <c r="F70" s="25" t="s">
        <v>640</v>
      </c>
      <c r="G70" s="26"/>
    </row>
    <row r="71" spans="1:7">
      <c r="A71" s="24" t="s">
        <v>960</v>
      </c>
      <c r="B71" s="24" t="s">
        <v>1132</v>
      </c>
      <c r="C71" s="24" t="s">
        <v>1056</v>
      </c>
      <c r="D71" s="24" t="s">
        <v>1057</v>
      </c>
      <c r="E71" s="25" t="s">
        <v>1006</v>
      </c>
      <c r="F71" s="25" t="s">
        <v>964</v>
      </c>
      <c r="G71" s="26"/>
    </row>
    <row r="72" spans="1:7">
      <c r="A72" s="24" t="s">
        <v>439</v>
      </c>
      <c r="B72" s="24" t="s">
        <v>1133</v>
      </c>
      <c r="C72" s="24" t="s">
        <v>1056</v>
      </c>
      <c r="D72" s="24" t="s">
        <v>1057</v>
      </c>
      <c r="E72" s="25" t="s">
        <v>1006</v>
      </c>
      <c r="F72" s="25" t="s">
        <v>509</v>
      </c>
      <c r="G72" s="26"/>
    </row>
    <row r="73" spans="1:7">
      <c r="A73" s="24" t="s">
        <v>426</v>
      </c>
      <c r="B73" s="24" t="s">
        <v>1134</v>
      </c>
      <c r="C73" s="24" t="s">
        <v>1056</v>
      </c>
      <c r="D73" s="24" t="s">
        <v>1057</v>
      </c>
      <c r="E73" s="25" t="s">
        <v>1005</v>
      </c>
      <c r="F73" s="25" t="s">
        <v>430</v>
      </c>
      <c r="G73" s="26"/>
    </row>
    <row r="74" spans="1:7">
      <c r="A74" s="24" t="s">
        <v>606</v>
      </c>
      <c r="B74" s="24" t="s">
        <v>1135</v>
      </c>
      <c r="C74" s="24" t="s">
        <v>1056</v>
      </c>
      <c r="D74" s="24" t="s">
        <v>1057</v>
      </c>
      <c r="E74" s="25" t="s">
        <v>1004</v>
      </c>
      <c r="F74" s="25" t="s">
        <v>611</v>
      </c>
      <c r="G74" s="26"/>
    </row>
    <row r="75" spans="1:7">
      <c r="A75" s="24" t="s">
        <v>979</v>
      </c>
      <c r="B75" s="24" t="s">
        <v>1136</v>
      </c>
      <c r="C75" s="24" t="s">
        <v>1056</v>
      </c>
      <c r="D75" s="24" t="s">
        <v>1057</v>
      </c>
      <c r="E75" s="25" t="s">
        <v>1011</v>
      </c>
      <c r="F75" s="25" t="s">
        <v>983</v>
      </c>
      <c r="G75" s="26"/>
    </row>
    <row r="76" spans="1:7">
      <c r="A76" s="24" t="s">
        <v>798</v>
      </c>
      <c r="B76" s="24" t="s">
        <v>1137</v>
      </c>
      <c r="C76" s="24" t="s">
        <v>1056</v>
      </c>
      <c r="D76" s="24" t="s">
        <v>1057</v>
      </c>
      <c r="E76" s="25" t="s">
        <v>1008</v>
      </c>
      <c r="F76" s="25" t="s">
        <v>802</v>
      </c>
      <c r="G76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76"/>
  <sheetViews>
    <sheetView workbookViewId="0"/>
  </sheetViews>
  <sheetFormatPr defaultRowHeight="12.6"/>
  <cols>
    <col min="1" max="1" width="7" customWidth="1"/>
    <col min="2" max="2" width="17.42578125" customWidth="1"/>
    <col min="3" max="3" width="17" customWidth="1"/>
    <col min="4" max="4" width="22.85546875" customWidth="1"/>
    <col min="5" max="5" width="11.140625" customWidth="1"/>
    <col min="6" max="6" width="19.42578125" customWidth="1"/>
    <col min="7" max="7" width="20.42578125" customWidth="1"/>
    <col min="8" max="8" width="28" bestFit="1" customWidth="1"/>
  </cols>
  <sheetData>
    <row r="1" spans="1:8" ht="50.1">
      <c r="A1" s="3" t="s">
        <v>375</v>
      </c>
      <c r="B1" s="4" t="s">
        <v>6</v>
      </c>
      <c r="C1" s="4" t="s">
        <v>7</v>
      </c>
      <c r="D1" s="3" t="s">
        <v>8</v>
      </c>
      <c r="E1" s="11" t="s">
        <v>377</v>
      </c>
      <c r="F1" s="3" t="s">
        <v>378</v>
      </c>
      <c r="G1" s="3" t="s">
        <v>379</v>
      </c>
      <c r="H1" s="17" t="s">
        <v>380</v>
      </c>
    </row>
    <row r="2" spans="1:8" ht="13.5">
      <c r="A2" s="6"/>
      <c r="B2" s="12" t="s">
        <v>50</v>
      </c>
      <c r="C2" s="12" t="s">
        <v>937</v>
      </c>
      <c r="D2" s="7" t="s">
        <v>938</v>
      </c>
      <c r="E2" s="9"/>
      <c r="F2" s="49" t="s">
        <v>939</v>
      </c>
      <c r="G2" s="8" t="s">
        <v>940</v>
      </c>
      <c r="H2" s="17" t="s">
        <v>941</v>
      </c>
    </row>
    <row r="3" spans="1:8" ht="13.5">
      <c r="A3" s="6">
        <v>92</v>
      </c>
      <c r="B3" s="29" t="s">
        <v>540</v>
      </c>
      <c r="C3" s="29" t="s">
        <v>68</v>
      </c>
      <c r="D3" s="14" t="s">
        <v>541</v>
      </c>
      <c r="E3" s="9" t="s">
        <v>542</v>
      </c>
      <c r="F3" s="10" t="s">
        <v>543</v>
      </c>
      <c r="G3" s="8" t="s">
        <v>544</v>
      </c>
      <c r="H3" s="17" t="s">
        <v>1138</v>
      </c>
    </row>
    <row r="4" spans="1:8" ht="13.5">
      <c r="A4" s="6">
        <v>146</v>
      </c>
      <c r="B4" s="29" t="s">
        <v>713</v>
      </c>
      <c r="C4" s="29" t="s">
        <v>714</v>
      </c>
      <c r="D4" s="7" t="s">
        <v>715</v>
      </c>
      <c r="E4" s="9" t="s">
        <v>716</v>
      </c>
      <c r="F4" s="10" t="s">
        <v>717</v>
      </c>
      <c r="G4" s="8" t="s">
        <v>718</v>
      </c>
      <c r="H4" s="17" t="s">
        <v>1138</v>
      </c>
    </row>
    <row r="5" spans="1:8" ht="18">
      <c r="A5" s="41">
        <v>33</v>
      </c>
      <c r="B5" s="46" t="s">
        <v>406</v>
      </c>
      <c r="C5" s="46" t="s">
        <v>407</v>
      </c>
      <c r="D5" s="14" t="s">
        <v>408</v>
      </c>
      <c r="E5" s="43"/>
      <c r="F5" s="44" t="s">
        <v>409</v>
      </c>
      <c r="G5" s="8" t="s">
        <v>410</v>
      </c>
      <c r="H5" s="17" t="s">
        <v>1138</v>
      </c>
    </row>
    <row r="6" spans="1:8" ht="13.5">
      <c r="A6" s="6">
        <v>121</v>
      </c>
      <c r="B6" s="29" t="s">
        <v>606</v>
      </c>
      <c r="C6" s="29" t="s">
        <v>607</v>
      </c>
      <c r="D6" s="7" t="s">
        <v>974</v>
      </c>
      <c r="E6" s="9" t="s">
        <v>609</v>
      </c>
      <c r="F6" s="10" t="s">
        <v>610</v>
      </c>
      <c r="G6" s="8" t="s">
        <v>611</v>
      </c>
      <c r="H6" s="17" t="s">
        <v>596</v>
      </c>
    </row>
    <row r="7" spans="1:8" ht="13.5">
      <c r="A7" s="6">
        <v>119</v>
      </c>
      <c r="B7" s="29" t="s">
        <v>590</v>
      </c>
      <c r="C7" s="29" t="s">
        <v>591</v>
      </c>
      <c r="D7" s="7" t="s">
        <v>592</v>
      </c>
      <c r="E7" s="9" t="s">
        <v>593</v>
      </c>
      <c r="F7" s="10" t="s">
        <v>594</v>
      </c>
      <c r="G7" s="8" t="s">
        <v>595</v>
      </c>
      <c r="H7" s="17" t="s">
        <v>596</v>
      </c>
    </row>
    <row r="8" spans="1:8" ht="13.5">
      <c r="A8" s="6"/>
      <c r="B8" s="29" t="s">
        <v>924</v>
      </c>
      <c r="C8" s="29" t="s">
        <v>925</v>
      </c>
      <c r="D8" s="7" t="s">
        <v>900</v>
      </c>
      <c r="E8" s="9" t="s">
        <v>926</v>
      </c>
      <c r="F8" s="10" t="s">
        <v>927</v>
      </c>
      <c r="G8" s="8" t="s">
        <v>928</v>
      </c>
      <c r="H8" s="17" t="s">
        <v>596</v>
      </c>
    </row>
    <row r="9" spans="1:8" ht="13.5">
      <c r="A9" s="6">
        <v>144</v>
      </c>
      <c r="B9" s="29" t="s">
        <v>706</v>
      </c>
      <c r="C9" s="29" t="s">
        <v>591</v>
      </c>
      <c r="D9" s="7" t="s">
        <v>400</v>
      </c>
      <c r="E9" s="9" t="s">
        <v>707</v>
      </c>
      <c r="F9" s="10" t="s">
        <v>708</v>
      </c>
      <c r="G9" s="8" t="s">
        <v>709</v>
      </c>
      <c r="H9" s="17" t="s">
        <v>985</v>
      </c>
    </row>
    <row r="10" spans="1:8" ht="13.5">
      <c r="A10" s="6">
        <v>58</v>
      </c>
      <c r="B10" s="29" t="s">
        <v>445</v>
      </c>
      <c r="C10" s="29" t="s">
        <v>117</v>
      </c>
      <c r="D10" s="7" t="s">
        <v>489</v>
      </c>
      <c r="E10" s="12"/>
      <c r="F10" s="10" t="s">
        <v>447</v>
      </c>
      <c r="G10" s="8" t="s">
        <v>448</v>
      </c>
      <c r="H10" s="17" t="s">
        <v>985</v>
      </c>
    </row>
    <row r="11" spans="1:8" ht="18">
      <c r="A11" s="6">
        <v>60</v>
      </c>
      <c r="B11" s="29" t="s">
        <v>450</v>
      </c>
      <c r="C11" s="29" t="s">
        <v>451</v>
      </c>
      <c r="D11" s="35" t="s">
        <v>452</v>
      </c>
      <c r="E11" s="9" t="s">
        <v>453</v>
      </c>
      <c r="F11" s="10" t="s">
        <v>454</v>
      </c>
      <c r="G11" s="8" t="s">
        <v>455</v>
      </c>
      <c r="H11" s="17" t="s">
        <v>985</v>
      </c>
    </row>
    <row r="12" spans="1:8" ht="13.5">
      <c r="A12" s="6">
        <v>122</v>
      </c>
      <c r="B12" s="29" t="s">
        <v>614</v>
      </c>
      <c r="C12" s="29" t="s">
        <v>290</v>
      </c>
      <c r="D12" s="7" t="s">
        <v>21</v>
      </c>
      <c r="E12" s="9" t="s">
        <v>615</v>
      </c>
      <c r="F12" s="10" t="s">
        <v>616</v>
      </c>
      <c r="G12" s="8" t="s">
        <v>617</v>
      </c>
      <c r="H12" s="17" t="s">
        <v>985</v>
      </c>
    </row>
    <row r="13" spans="1:8" ht="13.5">
      <c r="A13" s="6">
        <v>110</v>
      </c>
      <c r="B13" s="29" t="s">
        <v>585</v>
      </c>
      <c r="C13" s="29" t="s">
        <v>407</v>
      </c>
      <c r="D13" s="7" t="s">
        <v>21</v>
      </c>
      <c r="E13" s="9" t="s">
        <v>586</v>
      </c>
      <c r="F13" s="10" t="s">
        <v>587</v>
      </c>
      <c r="G13" s="8" t="s">
        <v>588</v>
      </c>
      <c r="H13" s="17" t="s">
        <v>985</v>
      </c>
    </row>
    <row r="14" spans="1:8" ht="13.5">
      <c r="A14" s="6">
        <v>76</v>
      </c>
      <c r="B14" s="29" t="s">
        <v>293</v>
      </c>
      <c r="C14" s="29" t="s">
        <v>294</v>
      </c>
      <c r="D14" s="7" t="s">
        <v>21</v>
      </c>
      <c r="E14" s="9" t="s">
        <v>498</v>
      </c>
      <c r="F14" s="10" t="s">
        <v>499</v>
      </c>
      <c r="G14" s="8" t="s">
        <v>295</v>
      </c>
      <c r="H14" s="17" t="s">
        <v>985</v>
      </c>
    </row>
    <row r="15" spans="1:8" ht="13.5">
      <c r="A15" s="6">
        <v>154</v>
      </c>
      <c r="B15" s="29" t="s">
        <v>751</v>
      </c>
      <c r="C15" s="29" t="s">
        <v>555</v>
      </c>
      <c r="D15" s="7" t="s">
        <v>21</v>
      </c>
      <c r="E15" s="9" t="s">
        <v>752</v>
      </c>
      <c r="F15" s="10" t="s">
        <v>753</v>
      </c>
      <c r="G15" s="8" t="s">
        <v>754</v>
      </c>
      <c r="H15" s="17" t="s">
        <v>985</v>
      </c>
    </row>
    <row r="16" spans="1:8" ht="13.5">
      <c r="A16" s="6">
        <v>62</v>
      </c>
      <c r="B16" s="29" t="s">
        <v>457</v>
      </c>
      <c r="C16" s="29" t="s">
        <v>458</v>
      </c>
      <c r="D16" s="7" t="s">
        <v>21</v>
      </c>
      <c r="E16" s="9" t="s">
        <v>459</v>
      </c>
      <c r="F16" s="10" t="s">
        <v>460</v>
      </c>
      <c r="G16" s="8" t="s">
        <v>461</v>
      </c>
      <c r="H16" s="17" t="s">
        <v>985</v>
      </c>
    </row>
    <row r="17" spans="1:8" ht="13.5">
      <c r="A17" s="6">
        <v>53</v>
      </c>
      <c r="B17" s="29" t="s">
        <v>426</v>
      </c>
      <c r="C17" s="29" t="s">
        <v>427</v>
      </c>
      <c r="D17" s="7" t="s">
        <v>21</v>
      </c>
      <c r="E17" s="9" t="s">
        <v>428</v>
      </c>
      <c r="F17" s="10" t="s">
        <v>429</v>
      </c>
      <c r="G17" s="8" t="s">
        <v>430</v>
      </c>
      <c r="H17" s="17" t="s">
        <v>985</v>
      </c>
    </row>
    <row r="18" spans="1:8" ht="13.5">
      <c r="A18" s="6">
        <v>178</v>
      </c>
      <c r="B18" s="29" t="s">
        <v>798</v>
      </c>
      <c r="C18" s="29" t="s">
        <v>799</v>
      </c>
      <c r="D18" s="7" t="s">
        <v>21</v>
      </c>
      <c r="E18" s="9" t="s">
        <v>800</v>
      </c>
      <c r="F18" s="10" t="s">
        <v>801</v>
      </c>
      <c r="G18" s="8" t="s">
        <v>802</v>
      </c>
      <c r="H18" s="17" t="s">
        <v>985</v>
      </c>
    </row>
    <row r="19" spans="1:8" ht="13.5">
      <c r="A19" s="6">
        <v>150</v>
      </c>
      <c r="B19" s="29" t="s">
        <v>106</v>
      </c>
      <c r="C19" s="29" t="s">
        <v>107</v>
      </c>
      <c r="D19" s="7" t="s">
        <v>765</v>
      </c>
      <c r="E19" s="9" t="s">
        <v>730</v>
      </c>
      <c r="F19" s="10" t="s">
        <v>731</v>
      </c>
      <c r="G19" s="8" t="s">
        <v>108</v>
      </c>
      <c r="H19" s="17" t="s">
        <v>985</v>
      </c>
    </row>
    <row r="20" spans="1:8" ht="13.5">
      <c r="A20" s="6">
        <v>188</v>
      </c>
      <c r="B20" s="29" t="s">
        <v>821</v>
      </c>
      <c r="C20" s="29" t="s">
        <v>822</v>
      </c>
      <c r="D20" s="7" t="s">
        <v>765</v>
      </c>
      <c r="E20" s="9" t="s">
        <v>823</v>
      </c>
      <c r="F20" s="10" t="s">
        <v>824</v>
      </c>
      <c r="G20" s="8" t="s">
        <v>825</v>
      </c>
      <c r="H20" s="17" t="s">
        <v>985</v>
      </c>
    </row>
    <row r="21" spans="1:8" ht="13.5">
      <c r="A21" s="6">
        <v>19</v>
      </c>
      <c r="B21" s="29" t="s">
        <v>398</v>
      </c>
      <c r="C21" s="29" t="s">
        <v>399</v>
      </c>
      <c r="D21" s="7" t="s">
        <v>400</v>
      </c>
      <c r="E21" s="9" t="s">
        <v>401</v>
      </c>
      <c r="F21" s="10" t="s">
        <v>402</v>
      </c>
      <c r="G21" s="8" t="s">
        <v>403</v>
      </c>
      <c r="H21" s="17" t="s">
        <v>404</v>
      </c>
    </row>
    <row r="22" spans="1:8" ht="13.5">
      <c r="A22" s="6">
        <v>142</v>
      </c>
      <c r="B22" s="29" t="s">
        <v>693</v>
      </c>
      <c r="C22" s="29" t="s">
        <v>694</v>
      </c>
      <c r="D22" s="7" t="s">
        <v>481</v>
      </c>
      <c r="E22" s="9" t="s">
        <v>695</v>
      </c>
      <c r="F22" s="10" t="s">
        <v>696</v>
      </c>
      <c r="G22" s="8" t="s">
        <v>697</v>
      </c>
      <c r="H22" s="17" t="s">
        <v>404</v>
      </c>
    </row>
    <row r="23" spans="1:8" ht="13.5">
      <c r="A23" s="6">
        <v>77</v>
      </c>
      <c r="B23" s="29" t="s">
        <v>501</v>
      </c>
      <c r="C23" s="29" t="s">
        <v>502</v>
      </c>
      <c r="D23" s="7" t="s">
        <v>489</v>
      </c>
      <c r="E23" s="12"/>
      <c r="F23" s="10" t="s">
        <v>503</v>
      </c>
      <c r="G23" s="8" t="s">
        <v>504</v>
      </c>
      <c r="H23" s="17" t="s">
        <v>404</v>
      </c>
    </row>
    <row r="24" spans="1:8" ht="13.5">
      <c r="A24" s="6">
        <v>145</v>
      </c>
      <c r="B24" s="12" t="s">
        <v>317</v>
      </c>
      <c r="C24" s="29" t="s">
        <v>318</v>
      </c>
      <c r="D24" s="7" t="s">
        <v>21</v>
      </c>
      <c r="E24" s="9" t="s">
        <v>710</v>
      </c>
      <c r="F24" s="10" t="s">
        <v>711</v>
      </c>
      <c r="G24" s="8" t="s">
        <v>319</v>
      </c>
      <c r="H24" s="17" t="s">
        <v>404</v>
      </c>
    </row>
    <row r="25" spans="1:8" ht="13.5">
      <c r="A25" s="6">
        <v>194</v>
      </c>
      <c r="B25" s="29" t="s">
        <v>849</v>
      </c>
      <c r="C25" s="29" t="s">
        <v>58</v>
      </c>
      <c r="D25" s="7" t="s">
        <v>21</v>
      </c>
      <c r="E25" s="9" t="s">
        <v>850</v>
      </c>
      <c r="F25" s="10" t="s">
        <v>851</v>
      </c>
      <c r="G25" s="8" t="s">
        <v>852</v>
      </c>
      <c r="H25" s="17" t="s">
        <v>404</v>
      </c>
    </row>
    <row r="26" spans="1:8" ht="13.5">
      <c r="A26" s="6">
        <v>131</v>
      </c>
      <c r="B26" s="29" t="s">
        <v>642</v>
      </c>
      <c r="C26" s="29" t="s">
        <v>643</v>
      </c>
      <c r="D26" s="7" t="s">
        <v>21</v>
      </c>
      <c r="E26" s="9" t="s">
        <v>644</v>
      </c>
      <c r="F26" s="10" t="s">
        <v>645</v>
      </c>
      <c r="G26" s="8" t="s">
        <v>646</v>
      </c>
      <c r="H26" s="17" t="s">
        <v>404</v>
      </c>
    </row>
    <row r="27" spans="1:8" ht="13.5">
      <c r="A27" s="6">
        <v>173</v>
      </c>
      <c r="B27" s="29" t="s">
        <v>781</v>
      </c>
      <c r="C27" s="29" t="s">
        <v>58</v>
      </c>
      <c r="D27" s="7" t="s">
        <v>21</v>
      </c>
      <c r="E27" s="9" t="s">
        <v>782</v>
      </c>
      <c r="F27" s="10" t="s">
        <v>783</v>
      </c>
      <c r="G27" s="8" t="s">
        <v>784</v>
      </c>
      <c r="H27" s="17" t="s">
        <v>404</v>
      </c>
    </row>
    <row r="28" spans="1:8" ht="13.5">
      <c r="A28" s="6">
        <v>104</v>
      </c>
      <c r="B28" s="29" t="s">
        <v>571</v>
      </c>
      <c r="C28" s="29" t="s">
        <v>572</v>
      </c>
      <c r="D28" s="7" t="s">
        <v>21</v>
      </c>
      <c r="E28" s="9" t="s">
        <v>573</v>
      </c>
      <c r="F28" s="10" t="s">
        <v>574</v>
      </c>
      <c r="G28" s="8" t="s">
        <v>575</v>
      </c>
      <c r="H28" s="17" t="s">
        <v>404</v>
      </c>
    </row>
    <row r="29" spans="1:8" ht="13.5">
      <c r="A29" s="6">
        <v>39</v>
      </c>
      <c r="B29" s="29" t="s">
        <v>413</v>
      </c>
      <c r="C29" s="29" t="s">
        <v>414</v>
      </c>
      <c r="D29" s="7" t="s">
        <v>21</v>
      </c>
      <c r="E29" s="9" t="s">
        <v>415</v>
      </c>
      <c r="F29" s="10" t="s">
        <v>416</v>
      </c>
      <c r="G29" s="8" t="s">
        <v>417</v>
      </c>
      <c r="H29" s="17" t="s">
        <v>404</v>
      </c>
    </row>
    <row r="30" spans="1:8" ht="13.5">
      <c r="A30" s="6">
        <v>55</v>
      </c>
      <c r="B30" s="29" t="s">
        <v>433</v>
      </c>
      <c r="C30" s="29" t="s">
        <v>434</v>
      </c>
      <c r="D30" s="7" t="s">
        <v>21</v>
      </c>
      <c r="E30" s="9" t="s">
        <v>435</v>
      </c>
      <c r="F30" s="10" t="s">
        <v>436</v>
      </c>
      <c r="G30" s="8" t="s">
        <v>437</v>
      </c>
      <c r="H30" s="17" t="s">
        <v>404</v>
      </c>
    </row>
    <row r="31" spans="1:8" ht="13.5">
      <c r="A31" s="6">
        <v>130</v>
      </c>
      <c r="B31" s="29" t="s">
        <v>637</v>
      </c>
      <c r="C31" s="29" t="s">
        <v>494</v>
      </c>
      <c r="D31" s="7" t="s">
        <v>21</v>
      </c>
      <c r="E31" s="9" t="s">
        <v>638</v>
      </c>
      <c r="F31" s="10" t="s">
        <v>639</v>
      </c>
      <c r="G31" s="8" t="s">
        <v>640</v>
      </c>
      <c r="H31" s="17" t="s">
        <v>404</v>
      </c>
    </row>
    <row r="32" spans="1:8" ht="13.5">
      <c r="A32" s="6">
        <v>165</v>
      </c>
      <c r="B32" s="29" t="s">
        <v>419</v>
      </c>
      <c r="C32" s="29" t="s">
        <v>334</v>
      </c>
      <c r="D32" s="7" t="s">
        <v>765</v>
      </c>
      <c r="E32" s="9" t="s">
        <v>766</v>
      </c>
      <c r="F32" s="10" t="s">
        <v>767</v>
      </c>
      <c r="G32" s="8" t="s">
        <v>768</v>
      </c>
      <c r="H32" s="17" t="s">
        <v>404</v>
      </c>
    </row>
    <row r="33" spans="1:8" ht="13.5">
      <c r="A33" s="6">
        <v>192</v>
      </c>
      <c r="B33" s="29" t="s">
        <v>214</v>
      </c>
      <c r="C33" s="29" t="s">
        <v>215</v>
      </c>
      <c r="D33" s="7" t="s">
        <v>765</v>
      </c>
      <c r="E33" s="9" t="s">
        <v>841</v>
      </c>
      <c r="F33" s="10" t="s">
        <v>842</v>
      </c>
      <c r="G33" s="8" t="s">
        <v>216</v>
      </c>
      <c r="H33" s="17" t="s">
        <v>404</v>
      </c>
    </row>
    <row r="34" spans="1:8" ht="13.5">
      <c r="A34" s="6">
        <v>133</v>
      </c>
      <c r="B34" s="29" t="s">
        <v>654</v>
      </c>
      <c r="C34" s="29" t="s">
        <v>643</v>
      </c>
      <c r="D34" s="7" t="s">
        <v>400</v>
      </c>
      <c r="E34" s="9" t="s">
        <v>655</v>
      </c>
      <c r="F34" s="10" t="s">
        <v>656</v>
      </c>
      <c r="G34" s="8" t="s">
        <v>657</v>
      </c>
      <c r="H34" s="17" t="s">
        <v>485</v>
      </c>
    </row>
    <row r="35" spans="1:8" ht="13.5">
      <c r="A35" s="6">
        <v>69</v>
      </c>
      <c r="B35" s="29" t="s">
        <v>479</v>
      </c>
      <c r="C35" s="29" t="s">
        <v>480</v>
      </c>
      <c r="D35" s="7" t="s">
        <v>481</v>
      </c>
      <c r="E35" s="9" t="s">
        <v>482</v>
      </c>
      <c r="F35" s="10" t="s">
        <v>483</v>
      </c>
      <c r="G35" s="8" t="s">
        <v>484</v>
      </c>
      <c r="H35" s="17" t="s">
        <v>485</v>
      </c>
    </row>
    <row r="36" spans="1:8" ht="13.5">
      <c r="A36" s="6">
        <v>94</v>
      </c>
      <c r="B36" s="29" t="s">
        <v>285</v>
      </c>
      <c r="C36" s="29" t="s">
        <v>286</v>
      </c>
      <c r="D36" s="7" t="s">
        <v>489</v>
      </c>
      <c r="E36" s="9" t="s">
        <v>545</v>
      </c>
      <c r="F36" s="10" t="s">
        <v>546</v>
      </c>
      <c r="G36" s="8" t="s">
        <v>287</v>
      </c>
      <c r="H36" s="17" t="s">
        <v>485</v>
      </c>
    </row>
    <row r="37" spans="1:8" ht="13.5">
      <c r="A37" s="6">
        <v>87</v>
      </c>
      <c r="B37" s="29" t="s">
        <v>528</v>
      </c>
      <c r="C37" s="29" t="s">
        <v>529</v>
      </c>
      <c r="D37" s="7" t="s">
        <v>21</v>
      </c>
      <c r="E37" s="9" t="s">
        <v>530</v>
      </c>
      <c r="F37" s="10" t="s">
        <v>531</v>
      </c>
      <c r="G37" s="8" t="s">
        <v>532</v>
      </c>
      <c r="H37" s="17" t="s">
        <v>485</v>
      </c>
    </row>
    <row r="38" spans="1:8" ht="13.5">
      <c r="A38" s="6">
        <v>180</v>
      </c>
      <c r="B38" s="29" t="s">
        <v>809</v>
      </c>
      <c r="C38" s="29" t="s">
        <v>810</v>
      </c>
      <c r="D38" s="7" t="s">
        <v>21</v>
      </c>
      <c r="E38" s="9" t="s">
        <v>811</v>
      </c>
      <c r="F38" s="10" t="s">
        <v>812</v>
      </c>
      <c r="G38" s="8" t="s">
        <v>813</v>
      </c>
      <c r="H38" s="17" t="s">
        <v>485</v>
      </c>
    </row>
    <row r="39" spans="1:8" ht="13.5">
      <c r="A39" s="6">
        <v>153</v>
      </c>
      <c r="B39" s="29" t="s">
        <v>745</v>
      </c>
      <c r="C39" s="29" t="s">
        <v>746</v>
      </c>
      <c r="D39" s="7" t="s">
        <v>21</v>
      </c>
      <c r="E39" s="9" t="s">
        <v>747</v>
      </c>
      <c r="F39" s="10" t="s">
        <v>748</v>
      </c>
      <c r="G39" s="8" t="s">
        <v>749</v>
      </c>
      <c r="H39" s="17" t="s">
        <v>485</v>
      </c>
    </row>
    <row r="40" spans="1:8" ht="13.5">
      <c r="A40" s="6">
        <v>148</v>
      </c>
      <c r="B40" s="29" t="s">
        <v>725</v>
      </c>
      <c r="C40" s="29" t="s">
        <v>726</v>
      </c>
      <c r="D40" s="7" t="s">
        <v>21</v>
      </c>
      <c r="E40" s="9" t="s">
        <v>727</v>
      </c>
      <c r="F40" s="10" t="s">
        <v>728</v>
      </c>
      <c r="G40" s="8" t="s">
        <v>729</v>
      </c>
      <c r="H40" s="17" t="s">
        <v>485</v>
      </c>
    </row>
    <row r="41" spans="1:8" ht="13.5">
      <c r="A41" s="6">
        <v>171</v>
      </c>
      <c r="B41" s="29" t="s">
        <v>266</v>
      </c>
      <c r="C41" s="29" t="s">
        <v>776</v>
      </c>
      <c r="D41" s="7" t="s">
        <v>21</v>
      </c>
      <c r="E41" s="9" t="s">
        <v>777</v>
      </c>
      <c r="F41" s="10" t="s">
        <v>778</v>
      </c>
      <c r="G41" s="8" t="s">
        <v>779</v>
      </c>
      <c r="H41" s="17" t="s">
        <v>485</v>
      </c>
    </row>
    <row r="42" spans="1:8" ht="13.5">
      <c r="A42" s="6">
        <v>138</v>
      </c>
      <c r="B42" s="29" t="s">
        <v>670</v>
      </c>
      <c r="C42" s="29" t="s">
        <v>215</v>
      </c>
      <c r="D42" s="7" t="s">
        <v>21</v>
      </c>
      <c r="E42" s="9" t="s">
        <v>671</v>
      </c>
      <c r="F42" s="10" t="s">
        <v>672</v>
      </c>
      <c r="G42" s="8" t="s">
        <v>673</v>
      </c>
      <c r="H42" s="17" t="s">
        <v>485</v>
      </c>
    </row>
    <row r="43" spans="1:8" ht="13.5">
      <c r="A43" s="6">
        <v>193</v>
      </c>
      <c r="B43" s="29" t="s">
        <v>844</v>
      </c>
      <c r="C43" s="29" t="s">
        <v>243</v>
      </c>
      <c r="D43" s="7" t="s">
        <v>21</v>
      </c>
      <c r="E43" s="9" t="s">
        <v>845</v>
      </c>
      <c r="F43" s="10" t="s">
        <v>846</v>
      </c>
      <c r="G43" s="8" t="s">
        <v>847</v>
      </c>
      <c r="H43" s="17" t="s">
        <v>485</v>
      </c>
    </row>
    <row r="44" spans="1:8" ht="13.5">
      <c r="A44" s="6">
        <v>151</v>
      </c>
      <c r="B44" s="29" t="s">
        <v>733</v>
      </c>
      <c r="C44" s="29" t="s">
        <v>734</v>
      </c>
      <c r="D44" s="7" t="s">
        <v>21</v>
      </c>
      <c r="E44" s="9" t="s">
        <v>735</v>
      </c>
      <c r="F44" s="10" t="s">
        <v>736</v>
      </c>
      <c r="G44" s="8" t="s">
        <v>737</v>
      </c>
      <c r="H44" s="17" t="s">
        <v>485</v>
      </c>
    </row>
    <row r="45" spans="1:8" ht="13.5">
      <c r="A45" s="6">
        <v>78</v>
      </c>
      <c r="B45" s="29" t="s">
        <v>439</v>
      </c>
      <c r="C45" s="29" t="s">
        <v>506</v>
      </c>
      <c r="D45" s="7" t="s">
        <v>21</v>
      </c>
      <c r="E45" s="9" t="s">
        <v>507</v>
      </c>
      <c r="F45" s="10" t="s">
        <v>508</v>
      </c>
      <c r="G45" s="8" t="s">
        <v>509</v>
      </c>
      <c r="H45" s="17" t="s">
        <v>485</v>
      </c>
    </row>
    <row r="46" spans="1:8" ht="13.5">
      <c r="A46" s="6">
        <v>191</v>
      </c>
      <c r="B46" s="29" t="s">
        <v>835</v>
      </c>
      <c r="C46" s="29" t="s">
        <v>836</v>
      </c>
      <c r="D46" s="7" t="s">
        <v>765</v>
      </c>
      <c r="E46" s="9" t="s">
        <v>837</v>
      </c>
      <c r="F46" s="10" t="s">
        <v>838</v>
      </c>
      <c r="G46" s="8" t="s">
        <v>839</v>
      </c>
      <c r="H46" s="17" t="s">
        <v>485</v>
      </c>
    </row>
    <row r="47" spans="1:8" ht="13.5">
      <c r="A47" s="6">
        <v>174</v>
      </c>
      <c r="B47" s="29" t="s">
        <v>786</v>
      </c>
      <c r="C47" s="29" t="s">
        <v>787</v>
      </c>
      <c r="D47" s="7" t="s">
        <v>765</v>
      </c>
      <c r="E47" s="9" t="s">
        <v>788</v>
      </c>
      <c r="F47" s="10" t="s">
        <v>789</v>
      </c>
      <c r="G47" s="8" t="s">
        <v>790</v>
      </c>
      <c r="H47" s="17" t="s">
        <v>485</v>
      </c>
    </row>
    <row r="48" spans="1:8" ht="13.5">
      <c r="A48" s="6">
        <v>73</v>
      </c>
      <c r="B48" s="29" t="s">
        <v>493</v>
      </c>
      <c r="C48" s="29" t="s">
        <v>494</v>
      </c>
      <c r="D48" s="7" t="s">
        <v>400</v>
      </c>
      <c r="E48" s="9" t="s">
        <v>495</v>
      </c>
      <c r="F48" s="10" t="s">
        <v>496</v>
      </c>
      <c r="G48" s="8" t="s">
        <v>497</v>
      </c>
      <c r="H48" s="17" t="s">
        <v>424</v>
      </c>
    </row>
    <row r="49" spans="1:8" ht="13.5">
      <c r="A49" s="6">
        <v>72</v>
      </c>
      <c r="B49" s="29" t="s">
        <v>487</v>
      </c>
      <c r="C49" s="29" t="s">
        <v>488</v>
      </c>
      <c r="D49" s="7" t="s">
        <v>489</v>
      </c>
      <c r="E49" s="12"/>
      <c r="F49" s="10" t="s">
        <v>490</v>
      </c>
      <c r="G49" s="8" t="s">
        <v>491</v>
      </c>
      <c r="H49" s="17" t="s">
        <v>424</v>
      </c>
    </row>
    <row r="50" spans="1:8" ht="13.5">
      <c r="A50" s="6">
        <v>44</v>
      </c>
      <c r="B50" s="29" t="s">
        <v>419</v>
      </c>
      <c r="C50" s="29" t="s">
        <v>420</v>
      </c>
      <c r="D50" s="7" t="s">
        <v>21</v>
      </c>
      <c r="E50" s="9" t="s">
        <v>421</v>
      </c>
      <c r="F50" s="10" t="s">
        <v>422</v>
      </c>
      <c r="G50" s="8" t="s">
        <v>423</v>
      </c>
      <c r="H50" s="17" t="s">
        <v>424</v>
      </c>
    </row>
    <row r="51" spans="1:8" ht="13.5">
      <c r="A51" s="6">
        <v>139</v>
      </c>
      <c r="B51" s="29" t="s">
        <v>675</v>
      </c>
      <c r="C51" s="29" t="s">
        <v>676</v>
      </c>
      <c r="D51" s="7" t="s">
        <v>21</v>
      </c>
      <c r="E51" s="9" t="s">
        <v>677</v>
      </c>
      <c r="F51" s="10" t="s">
        <v>678</v>
      </c>
      <c r="G51" s="8" t="s">
        <v>679</v>
      </c>
      <c r="H51" s="17" t="s">
        <v>424</v>
      </c>
    </row>
    <row r="52" spans="1:8" ht="13.5">
      <c r="A52" s="6">
        <v>124</v>
      </c>
      <c r="B52" s="29" t="s">
        <v>619</v>
      </c>
      <c r="C52" s="29" t="s">
        <v>620</v>
      </c>
      <c r="D52" s="7" t="s">
        <v>21</v>
      </c>
      <c r="E52" s="9" t="s">
        <v>621</v>
      </c>
      <c r="F52" s="10" t="s">
        <v>622</v>
      </c>
      <c r="G52" s="8" t="s">
        <v>623</v>
      </c>
      <c r="H52" s="17" t="s">
        <v>424</v>
      </c>
    </row>
    <row r="53" spans="1:8" ht="13.5">
      <c r="A53" s="6">
        <v>125</v>
      </c>
      <c r="B53" s="29" t="s">
        <v>625</v>
      </c>
      <c r="C53" s="29" t="s">
        <v>626</v>
      </c>
      <c r="D53" s="7" t="s">
        <v>21</v>
      </c>
      <c r="E53" s="9" t="s">
        <v>627</v>
      </c>
      <c r="F53" s="10" t="s">
        <v>628</v>
      </c>
      <c r="G53" s="8" t="s">
        <v>629</v>
      </c>
      <c r="H53" s="17" t="s">
        <v>424</v>
      </c>
    </row>
    <row r="54" spans="1:8" ht="13.5">
      <c r="A54" s="6">
        <v>109</v>
      </c>
      <c r="B54" s="12" t="s">
        <v>270</v>
      </c>
      <c r="C54" s="29" t="s">
        <v>271</v>
      </c>
      <c r="D54" s="7" t="s">
        <v>21</v>
      </c>
      <c r="E54" s="9" t="s">
        <v>581</v>
      </c>
      <c r="F54" s="10" t="s">
        <v>582</v>
      </c>
      <c r="G54" s="8" t="s">
        <v>583</v>
      </c>
      <c r="H54" s="17" t="s">
        <v>424</v>
      </c>
    </row>
    <row r="55" spans="1:8" ht="13.5">
      <c r="A55" s="6">
        <v>105</v>
      </c>
      <c r="B55" s="12" t="s">
        <v>577</v>
      </c>
      <c r="C55" s="29" t="s">
        <v>271</v>
      </c>
      <c r="D55" s="7" t="s">
        <v>21</v>
      </c>
      <c r="E55" s="9" t="s">
        <v>578</v>
      </c>
      <c r="F55" s="10" t="s">
        <v>579</v>
      </c>
      <c r="G55" s="8" t="s">
        <v>275</v>
      </c>
      <c r="H55" s="17" t="s">
        <v>424</v>
      </c>
    </row>
    <row r="56" spans="1:8" ht="13.5">
      <c r="A56" s="6">
        <v>129</v>
      </c>
      <c r="B56" s="29" t="s">
        <v>631</v>
      </c>
      <c r="C56" s="29" t="s">
        <v>632</v>
      </c>
      <c r="D56" s="7" t="s">
        <v>21</v>
      </c>
      <c r="E56" s="9" t="s">
        <v>633</v>
      </c>
      <c r="F56" s="10" t="s">
        <v>634</v>
      </c>
      <c r="G56" s="8" t="s">
        <v>635</v>
      </c>
      <c r="H56" s="17" t="s">
        <v>424</v>
      </c>
    </row>
    <row r="57" spans="1:8" ht="13.5">
      <c r="A57" s="6">
        <v>97</v>
      </c>
      <c r="B57" s="29" t="s">
        <v>548</v>
      </c>
      <c r="C57" s="29" t="s">
        <v>549</v>
      </c>
      <c r="D57" s="7" t="s">
        <v>21</v>
      </c>
      <c r="E57" s="9" t="s">
        <v>550</v>
      </c>
      <c r="F57" s="10" t="s">
        <v>551</v>
      </c>
      <c r="G57" s="8" t="s">
        <v>552</v>
      </c>
      <c r="H57" s="17" t="s">
        <v>424</v>
      </c>
    </row>
    <row r="58" spans="1:8" ht="13.5">
      <c r="A58" s="6">
        <v>147</v>
      </c>
      <c r="B58" s="29" t="s">
        <v>720</v>
      </c>
      <c r="C58" s="29" t="s">
        <v>494</v>
      </c>
      <c r="D58" s="7" t="s">
        <v>21</v>
      </c>
      <c r="E58" s="9" t="s">
        <v>721</v>
      </c>
      <c r="F58" s="10" t="s">
        <v>722</v>
      </c>
      <c r="G58" s="8" t="s">
        <v>723</v>
      </c>
      <c r="H58" s="17" t="s">
        <v>424</v>
      </c>
    </row>
    <row r="59" spans="1:8" ht="13.5">
      <c r="A59" s="6">
        <v>179</v>
      </c>
      <c r="B59" s="29" t="s">
        <v>804</v>
      </c>
      <c r="C59" s="29" t="s">
        <v>660</v>
      </c>
      <c r="D59" s="7" t="s">
        <v>21</v>
      </c>
      <c r="E59" s="9" t="s">
        <v>805</v>
      </c>
      <c r="F59" s="10" t="s">
        <v>806</v>
      </c>
      <c r="G59" s="8" t="s">
        <v>807</v>
      </c>
      <c r="H59" s="17" t="s">
        <v>424</v>
      </c>
    </row>
    <row r="60" spans="1:8" ht="13.5">
      <c r="A60" s="6"/>
      <c r="B60" s="29" t="s">
        <v>979</v>
      </c>
      <c r="C60" s="29" t="s">
        <v>980</v>
      </c>
      <c r="D60" s="7" t="s">
        <v>932</v>
      </c>
      <c r="E60" s="9" t="s">
        <v>981</v>
      </c>
      <c r="F60" s="10" t="s">
        <v>982</v>
      </c>
      <c r="G60" s="8" t="s">
        <v>983</v>
      </c>
      <c r="H60" s="17" t="s">
        <v>424</v>
      </c>
    </row>
    <row r="61" spans="1:8" ht="13.5">
      <c r="A61" s="6">
        <v>190</v>
      </c>
      <c r="B61" s="29" t="s">
        <v>829</v>
      </c>
      <c r="C61" s="29" t="s">
        <v>830</v>
      </c>
      <c r="D61" s="7" t="s">
        <v>765</v>
      </c>
      <c r="E61" s="9" t="s">
        <v>831</v>
      </c>
      <c r="F61" s="10" t="s">
        <v>832</v>
      </c>
      <c r="G61" s="8" t="s">
        <v>833</v>
      </c>
      <c r="H61" s="17" t="s">
        <v>424</v>
      </c>
    </row>
    <row r="62" spans="1:8" ht="13.5">
      <c r="A62" s="6">
        <v>175</v>
      </c>
      <c r="B62" s="29" t="s">
        <v>792</v>
      </c>
      <c r="C62" s="29" t="s">
        <v>793</v>
      </c>
      <c r="D62" s="7" t="s">
        <v>765</v>
      </c>
      <c r="E62" s="9" t="s">
        <v>794</v>
      </c>
      <c r="F62" s="10" t="s">
        <v>795</v>
      </c>
      <c r="G62" s="8" t="s">
        <v>796</v>
      </c>
      <c r="H62" s="17" t="s">
        <v>424</v>
      </c>
    </row>
    <row r="63" spans="1:8" ht="13.5">
      <c r="A63" s="6">
        <v>113</v>
      </c>
      <c r="B63" s="29" t="s">
        <v>968</v>
      </c>
      <c r="C63" s="29" t="s">
        <v>969</v>
      </c>
      <c r="D63" s="7" t="s">
        <v>400</v>
      </c>
      <c r="E63" s="9" t="s">
        <v>970</v>
      </c>
      <c r="F63" s="10" t="s">
        <v>971</v>
      </c>
      <c r="G63" s="8" t="s">
        <v>972</v>
      </c>
      <c r="H63" s="17" t="s">
        <v>468</v>
      </c>
    </row>
    <row r="64" spans="1:8" ht="13.5">
      <c r="A64" s="6">
        <v>140</v>
      </c>
      <c r="B64" s="29" t="s">
        <v>681</v>
      </c>
      <c r="C64" s="29" t="s">
        <v>682</v>
      </c>
      <c r="D64" s="7" t="s">
        <v>481</v>
      </c>
      <c r="E64" s="9" t="s">
        <v>683</v>
      </c>
      <c r="F64" s="10" t="s">
        <v>684</v>
      </c>
      <c r="G64" s="8" t="s">
        <v>685</v>
      </c>
      <c r="H64" s="17" t="s">
        <v>468</v>
      </c>
    </row>
    <row r="65" spans="1:8" ht="13.5">
      <c r="A65" s="6">
        <v>170</v>
      </c>
      <c r="B65" s="29" t="s">
        <v>770</v>
      </c>
      <c r="C65" s="29" t="s">
        <v>771</v>
      </c>
      <c r="D65" s="7" t="s">
        <v>21</v>
      </c>
      <c r="E65" s="9" t="s">
        <v>772</v>
      </c>
      <c r="F65" s="10" t="s">
        <v>773</v>
      </c>
      <c r="G65" s="8" t="s">
        <v>774</v>
      </c>
      <c r="H65" s="17" t="s">
        <v>468</v>
      </c>
    </row>
    <row r="66" spans="1:8" ht="13.5">
      <c r="A66" s="6">
        <v>79</v>
      </c>
      <c r="B66" s="29" t="s">
        <v>511</v>
      </c>
      <c r="C66" s="29" t="s">
        <v>512</v>
      </c>
      <c r="D66" s="7" t="s">
        <v>21</v>
      </c>
      <c r="E66" s="9" t="s">
        <v>513</v>
      </c>
      <c r="F66" s="10" t="s">
        <v>514</v>
      </c>
      <c r="G66" s="8" t="s">
        <v>515</v>
      </c>
      <c r="H66" s="17" t="s">
        <v>468</v>
      </c>
    </row>
    <row r="67" spans="1:8" ht="13.5">
      <c r="A67" s="6">
        <v>181</v>
      </c>
      <c r="B67" s="29" t="s">
        <v>815</v>
      </c>
      <c r="C67" s="29" t="s">
        <v>816</v>
      </c>
      <c r="D67" s="7" t="s">
        <v>21</v>
      </c>
      <c r="E67" s="9" t="s">
        <v>817</v>
      </c>
      <c r="F67" s="10" t="s">
        <v>818</v>
      </c>
      <c r="G67" s="8" t="s">
        <v>819</v>
      </c>
      <c r="H67" s="17" t="s">
        <v>468</v>
      </c>
    </row>
    <row r="68" spans="1:8" ht="13.5">
      <c r="A68" s="6">
        <v>141</v>
      </c>
      <c r="B68" s="29" t="s">
        <v>687</v>
      </c>
      <c r="C68" s="29" t="s">
        <v>688</v>
      </c>
      <c r="D68" s="7" t="s">
        <v>21</v>
      </c>
      <c r="E68" s="9" t="s">
        <v>689</v>
      </c>
      <c r="F68" s="10" t="s">
        <v>690</v>
      </c>
      <c r="G68" s="8" t="s">
        <v>691</v>
      </c>
      <c r="H68" s="17" t="s">
        <v>468</v>
      </c>
    </row>
    <row r="69" spans="1:8" ht="13.5">
      <c r="A69" s="6">
        <v>65</v>
      </c>
      <c r="B69" s="29" t="s">
        <v>246</v>
      </c>
      <c r="C69" s="29" t="s">
        <v>247</v>
      </c>
      <c r="D69" s="7" t="s">
        <v>21</v>
      </c>
      <c r="E69" s="9" t="s">
        <v>469</v>
      </c>
      <c r="F69" s="10" t="s">
        <v>470</v>
      </c>
      <c r="G69" s="8" t="s">
        <v>248</v>
      </c>
      <c r="H69" s="17" t="s">
        <v>468</v>
      </c>
    </row>
    <row r="70" spans="1:8" ht="13.5">
      <c r="A70" s="6">
        <v>152</v>
      </c>
      <c r="B70" s="29" t="s">
        <v>739</v>
      </c>
      <c r="C70" s="29" t="s">
        <v>740</v>
      </c>
      <c r="D70" s="7" t="s">
        <v>21</v>
      </c>
      <c r="E70" s="9" t="s">
        <v>741</v>
      </c>
      <c r="F70" s="10" t="s">
        <v>742</v>
      </c>
      <c r="G70" s="8" t="s">
        <v>743</v>
      </c>
      <c r="H70" s="17" t="s">
        <v>468</v>
      </c>
    </row>
    <row r="71" spans="1:8" ht="13.5">
      <c r="A71" s="6">
        <v>136</v>
      </c>
      <c r="B71" s="29" t="s">
        <v>665</v>
      </c>
      <c r="C71" s="29" t="s">
        <v>643</v>
      </c>
      <c r="D71" s="7" t="s">
        <v>21</v>
      </c>
      <c r="E71" s="9" t="s">
        <v>666</v>
      </c>
      <c r="F71" s="10" t="s">
        <v>667</v>
      </c>
      <c r="G71" s="8" t="s">
        <v>668</v>
      </c>
      <c r="H71" s="17" t="s">
        <v>468</v>
      </c>
    </row>
    <row r="72" spans="1:8" ht="13.5">
      <c r="A72" s="6">
        <v>135</v>
      </c>
      <c r="B72" s="29" t="s">
        <v>659</v>
      </c>
      <c r="C72" s="29" t="s">
        <v>660</v>
      </c>
      <c r="D72" s="7" t="s">
        <v>21</v>
      </c>
      <c r="E72" s="9" t="s">
        <v>661</v>
      </c>
      <c r="F72" s="10" t="s">
        <v>662</v>
      </c>
      <c r="G72" s="8" t="s">
        <v>663</v>
      </c>
      <c r="H72" s="17" t="s">
        <v>468</v>
      </c>
    </row>
    <row r="73" spans="1:8" ht="13.5">
      <c r="A73" s="6">
        <v>63</v>
      </c>
      <c r="B73" s="29" t="s">
        <v>463</v>
      </c>
      <c r="C73" s="29" t="s">
        <v>464</v>
      </c>
      <c r="D73" s="7" t="s">
        <v>21</v>
      </c>
      <c r="E73" s="9" t="s">
        <v>465</v>
      </c>
      <c r="F73" s="10" t="s">
        <v>466</v>
      </c>
      <c r="G73" s="8" t="s">
        <v>467</v>
      </c>
      <c r="H73" s="17" t="s">
        <v>468</v>
      </c>
    </row>
    <row r="74" spans="1:8" ht="13.5">
      <c r="A74" s="6"/>
      <c r="B74" s="29" t="s">
        <v>930</v>
      </c>
      <c r="C74" s="29" t="s">
        <v>931</v>
      </c>
      <c r="D74" s="7" t="s">
        <v>932</v>
      </c>
      <c r="E74" s="9" t="s">
        <v>933</v>
      </c>
      <c r="F74" s="10" t="s">
        <v>934</v>
      </c>
      <c r="G74" s="8" t="s">
        <v>935</v>
      </c>
      <c r="H74" s="17" t="s">
        <v>468</v>
      </c>
    </row>
    <row r="75" spans="1:8" ht="13.5">
      <c r="A75" s="6">
        <v>189</v>
      </c>
      <c r="B75" s="29" t="s">
        <v>210</v>
      </c>
      <c r="C75" s="29" t="s">
        <v>211</v>
      </c>
      <c r="D75" s="7" t="s">
        <v>765</v>
      </c>
      <c r="E75" s="9" t="s">
        <v>826</v>
      </c>
      <c r="F75" s="48" t="s">
        <v>827</v>
      </c>
      <c r="G75" s="8" t="s">
        <v>212</v>
      </c>
      <c r="H75" s="17" t="s">
        <v>468</v>
      </c>
    </row>
    <row r="76" spans="1:8" ht="13.5">
      <c r="A76" s="6">
        <v>155</v>
      </c>
      <c r="B76" s="29" t="s">
        <v>13</v>
      </c>
      <c r="C76" s="29" t="s">
        <v>14</v>
      </c>
      <c r="D76" s="7" t="s">
        <v>765</v>
      </c>
      <c r="E76" s="9" t="s">
        <v>756</v>
      </c>
      <c r="F76" s="10" t="s">
        <v>757</v>
      </c>
      <c r="G76" s="8" t="s">
        <v>16</v>
      </c>
      <c r="H76" s="17" t="s">
        <v>468</v>
      </c>
    </row>
  </sheetData>
  <conditionalFormatting sqref="H1 A2:H72 F73:F74 G73:H75 A73:E75 A76:H76">
    <cfRule type="expression" dxfId="1" priority="2" stopIfTrue="1">
      <formula>MOD(ROW(),2)=0</formula>
    </cfRule>
  </conditionalFormatting>
  <conditionalFormatting sqref="G6:G7">
    <cfRule type="cellIs" dxfId="0" priority="1" stopIfTrue="1" operator="greaterThan">
      <formula>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776d66d9-ce47-463b-96ff-f9f34d0f155f">Aid</Document_x0020_Type>
    <IconOverlay xmlns="http://schemas.microsoft.com/sharepoint/v4" xsi:nil="true"/>
    <Page xmlns="776d66d9-ce47-463b-96ff-f9f34d0f155f">12</Page>
    <Number xmlns="776d66d9-ce47-463b-96ff-f9f34d0f155f" xsi:nil="true"/>
    <PublishingExpirationDate xmlns="http://schemas.microsoft.com/sharepoint/v3" xsi:nil="true"/>
    <PublishingStartDate xmlns="http://schemas.microsoft.com/sharepoint/v3" xsi:nil="true"/>
    <Category xmlns="776d66d9-ce47-463b-96ff-f9f34d0f155f" xsi:nil="true"/>
    <TaxCatchAll xmlns="ba3d5ba1-8465-4dc0-a203-90092cae2e75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048CD33CA51E498BCCFFCED0100634" ma:contentTypeVersion="19" ma:contentTypeDescription="Create a new document." ma:contentTypeScope="" ma:versionID="4c96a1206f8fb868d8d54a3ba1e22ad2">
  <xsd:schema xmlns:xsd="http://www.w3.org/2001/XMLSchema" xmlns:xs="http://www.w3.org/2001/XMLSchema" xmlns:p="http://schemas.microsoft.com/office/2006/metadata/properties" xmlns:ns1="http://schemas.microsoft.com/sharepoint/v3" xmlns:ns3="776d66d9-ce47-463b-96ff-f9f34d0f155f" xmlns:ns4="ba3d5ba1-8465-4dc0-a203-90092cae2e75" xmlns:ns5="http://schemas.microsoft.com/sharepoint/v4" targetNamespace="http://schemas.microsoft.com/office/2006/metadata/properties" ma:root="true" ma:fieldsID="3d9f4d8966a3d7ffce4b25658a187b3c" ns1:_="" ns3:_="" ns4:_="" ns5:_="">
    <xsd:import namespace="http://schemas.microsoft.com/sharepoint/v3"/>
    <xsd:import namespace="776d66d9-ce47-463b-96ff-f9f34d0f155f"/>
    <xsd:import namespace="ba3d5ba1-8465-4dc0-a203-90092cae2e7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Page" minOccurs="0"/>
                <xsd:element ref="ns3:Category" minOccurs="0"/>
                <xsd:element ref="ns4:TaxCatchAll" minOccurs="0"/>
                <xsd:element ref="ns5:IconOverlay" minOccurs="0"/>
                <xsd:element ref="ns3:Number" minOccurs="0"/>
                <xsd:element ref="ns1:PublishingStartDate" minOccurs="0"/>
                <xsd:element ref="ns1:PublishingExpirationDate" minOccurs="0"/>
                <xsd:element ref="ns3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5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6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6d66d9-ce47-463b-96ff-f9f34d0f155f" elementFormDefault="qualified">
    <xsd:import namespace="http://schemas.microsoft.com/office/2006/documentManagement/types"/>
    <xsd:import namespace="http://schemas.microsoft.com/office/infopath/2007/PartnerControls"/>
    <xsd:element name="Page" ma:index="3" nillable="true" ma:displayName="Page" ma:description="Reference Page this document should be included on" ma:list="{bb0eb530-daf4-40ac-8883-c94f8843ec9e}" ma:internalName="Page" ma:readOnly="false" ma:showField="Title" ma:web="db780de6-a61f-4761-82a8-c4a40b16eebf">
      <xsd:simpleType>
        <xsd:restriction base="dms:Lookup"/>
      </xsd:simpleType>
    </xsd:element>
    <xsd:element name="Category" ma:index="4" nillable="true" ma:displayName="Category" ma:list="{554540bd-9c61-443e-a711-3eaea472b31e}" ma:internalName="Category" ma:showField="Title" ma:web="db780de6-a61f-4761-82a8-c4a40b16eebf">
      <xsd:simpleType>
        <xsd:restriction base="dms:Lookup"/>
      </xsd:simpleType>
    </xsd:element>
    <xsd:element name="Number" ma:index="14" nillable="true" ma:displayName="Doc. Number" ma:description="Form or SOP or Aid Number" ma:internalName="Number">
      <xsd:simpleType>
        <xsd:restriction base="dms:Text">
          <xsd:maxLength value="255"/>
        </xsd:restriction>
      </xsd:simpleType>
    </xsd:element>
    <xsd:element name="Document_x0020_Type" ma:index="17" nillable="true" ma:displayName="Document Type" ma:default="Aid" ma:format="Dropdown" ma:internalName="Document_x0020_Type">
      <xsd:simpleType>
        <xsd:restriction base="dms:Choice">
          <xsd:enumeration value="Aid"/>
          <xsd:enumeration value="Process"/>
          <xsd:enumeration value="Policy"/>
          <xsd:enumeration value="Form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d5ba1-8465-4dc0-a203-90092cae2e7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1ba8d586-4fed-4e12-941c-5240862658ac}" ma:internalName="TaxCatchAll" ma:showField="CatchAllData" ma:web="ba3d5ba1-8465-4dc0-a203-90092cae2e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 ma:index="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C60472-4AA7-4E28-A32D-1CBCD38B4841}"/>
</file>

<file path=customXml/itemProps2.xml><?xml version="1.0" encoding="utf-8"?>
<ds:datastoreItem xmlns:ds="http://schemas.openxmlformats.org/officeDocument/2006/customXml" ds:itemID="{0EABBE45-8563-49A1-A7DB-3D3107939BD5}"/>
</file>

<file path=customXml/itemProps3.xml><?xml version="1.0" encoding="utf-8"?>
<ds:datastoreItem xmlns:ds="http://schemas.openxmlformats.org/officeDocument/2006/customXml" ds:itemID="{A4BC6D36-E96F-4914-AAAF-B5E1435CA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 Gurtner</dc:creator>
  <cp:keywords/>
  <dc:description/>
  <cp:lastModifiedBy/>
  <cp:revision/>
  <dcterms:created xsi:type="dcterms:W3CDTF">2011-11-16T20:31:00Z</dcterms:created>
  <dcterms:modified xsi:type="dcterms:W3CDTF">2024-01-08T20:25:00Z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0x0101001D048CD33CA51E498BCCFFCED0100634</vt:lpwstr>
  </property>
</Properties>
</file>